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X:\DEF\ENG\TEC\_Extern\Compliance\Richtlinien\RMI\"/>
    </mc:Choice>
  </mc:AlternateContent>
  <workbookProtection workbookAlgorithmName="SHA-512" workbookHashValue="q5zOKel2Z6x1FFdYFQ571yVf/Dsv6LU4jrhsO2KKC4lwoQdQ+cVlujW0vE2MLp5T+JEJfcG/gz6G8QZkPHC1bA==" workbookSaltValue="SUOFeLT2uem5TfZ+cjvQCQ==" workbookSpinCount="100000" lockStructure="1"/>
  <bookViews>
    <workbookView xWindow="-105" yWindow="-105" windowWidth="23250" windowHeight="12570" firstSheet="2"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L!$D$1:$H$1</definedName>
    <definedName name="LN" comment="language list for dropdown" localSheetId="2">L!$D$1:$H$1</definedName>
    <definedName name="LN" comment="language list for dropdown" localSheetId="0">L!$D$1:$H$1</definedName>
    <definedName name="LN" comment="language list for dropdown" localSheetId="7">L!$D$1:$H$1</definedName>
    <definedName name="LN" localSheetId="4">L!$D$1:$H$1</definedName>
    <definedName name="LN" comment="language list for dropdown" localSheetId="8">L!$D$1:$M$1</definedName>
    <definedName name="LN" comment="language list for dropdown" localSheetId="1">L!$D$1:$H$1</definedName>
    <definedName name="LN" comment="language list for dropdown" localSheetId="5">L!$D$1:$H$1</definedName>
    <definedName name="LN" comment="language list for dropdown" localSheetId="11">L!$D$1:$M$1</definedName>
    <definedName name="LN">L!$D$1:$H$1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9" l="1"/>
  <c r="G17" i="9"/>
  <c r="T16" i="2"/>
  <c r="U16" i="2"/>
  <c r="S15" i="2"/>
  <c r="T15" i="2"/>
  <c r="U15" i="2"/>
  <c r="V15" i="2"/>
  <c r="R14" i="2"/>
  <c r="S14" i="2"/>
  <c r="T14" i="2"/>
  <c r="U14" i="2"/>
  <c r="V14" i="2"/>
  <c r="W14" i="2"/>
  <c r="P13" i="2"/>
  <c r="Q13" i="2"/>
  <c r="R13" i="2"/>
  <c r="Q12" i="2"/>
  <c r="R12" i="2"/>
  <c r="S13" i="2"/>
  <c r="T13" i="2"/>
  <c r="S12" i="2"/>
  <c r="T12" i="2"/>
  <c r="U13" i="2"/>
  <c r="V13" i="2"/>
  <c r="U12" i="2"/>
  <c r="V12" i="2"/>
  <c r="W13" i="2"/>
  <c r="X13" i="2"/>
  <c r="P12" i="2"/>
  <c r="W12" i="2"/>
  <c r="X12" i="2"/>
  <c r="Y12" i="2"/>
  <c r="Z12" i="2"/>
  <c r="AA12" i="2"/>
  <c r="B28" i="2"/>
  <c r="A17" i="9"/>
  <c r="F17" i="9"/>
  <c r="H17" i="9"/>
  <c r="B40" i="2"/>
  <c r="A40" i="9"/>
  <c r="F40" i="9"/>
  <c r="U5" i="4"/>
  <c r="V5" i="4"/>
  <c r="U6" i="4"/>
  <c r="V6" i="4"/>
  <c r="K40" i="9"/>
  <c r="G40" i="9"/>
  <c r="H40" i="9"/>
  <c r="G7" i="9"/>
  <c r="H7" i="9"/>
  <c r="U17" i="2"/>
  <c r="V17" i="2"/>
  <c r="V16" i="2"/>
  <c r="W16" i="2"/>
  <c r="W15" i="2"/>
  <c r="X15" i="2"/>
  <c r="X14" i="2"/>
  <c r="Y14" i="2"/>
  <c r="Y13" i="2"/>
  <c r="Z13" i="2"/>
  <c r="Z14" i="2"/>
  <c r="V18" i="2"/>
  <c r="W18" i="2"/>
  <c r="W17" i="2"/>
  <c r="X17" i="2"/>
  <c r="X16" i="2"/>
  <c r="Y16" i="2"/>
  <c r="Y15" i="2"/>
  <c r="Z15" i="2"/>
  <c r="Z16" i="2"/>
  <c r="W19" i="2"/>
  <c r="X19" i="2"/>
  <c r="X18" i="2"/>
  <c r="Y18" i="2"/>
  <c r="Y17" i="2"/>
  <c r="Z17" i="2"/>
  <c r="Z18" i="2"/>
  <c r="X20" i="2"/>
  <c r="Y20" i="2"/>
  <c r="Y19" i="2"/>
  <c r="Z19" i="2"/>
  <c r="Z20" i="2"/>
  <c r="Y21" i="2"/>
  <c r="Z21" i="2"/>
  <c r="AA13" i="2" a="1"/>
  <c r="AA13" i="2"/>
  <c r="B29" i="2"/>
  <c r="A18" i="9"/>
  <c r="F18" i="9"/>
  <c r="B18" i="9"/>
  <c r="G18" i="9"/>
  <c r="H18" i="9"/>
  <c r="AA14" i="2" a="1"/>
  <c r="AA14" i="2"/>
  <c r="B30" i="2"/>
  <c r="A19" i="9"/>
  <c r="F19" i="9"/>
  <c r="H19" i="9"/>
  <c r="AA15" i="2" a="1"/>
  <c r="AA15" i="2"/>
  <c r="B31" i="2"/>
  <c r="A20" i="9"/>
  <c r="F20" i="9"/>
  <c r="H20" i="9"/>
  <c r="AA16" i="2" a="1"/>
  <c r="AA16" i="2"/>
  <c r="B32" i="2"/>
  <c r="A21" i="9"/>
  <c r="F21" i="9"/>
  <c r="H21" i="9"/>
  <c r="AA17" i="2" a="1"/>
  <c r="AA17" i="2"/>
  <c r="B33" i="2"/>
  <c r="A22" i="9"/>
  <c r="F22" i="9"/>
  <c r="H22" i="9"/>
  <c r="AA18" i="2" a="1"/>
  <c r="AA18" i="2"/>
  <c r="B34" i="2"/>
  <c r="A23" i="9"/>
  <c r="F23" i="9"/>
  <c r="H23" i="9"/>
  <c r="AA19" i="2" a="1"/>
  <c r="AA19" i="2"/>
  <c r="B35" i="2"/>
  <c r="A24" i="9"/>
  <c r="F24" i="9"/>
  <c r="H24" i="9"/>
  <c r="AA20" i="2" a="1"/>
  <c r="AA20" i="2"/>
  <c r="B36" i="2"/>
  <c r="A25" i="9"/>
  <c r="F25" i="9"/>
  <c r="H25" i="9"/>
  <c r="AA21" i="2" a="1"/>
  <c r="AA21" i="2"/>
  <c r="B37" i="2"/>
  <c r="A26" i="9"/>
  <c r="F26" i="9"/>
  <c r="H26" i="9"/>
  <c r="B41" i="2"/>
  <c r="A41" i="9"/>
  <c r="F41" i="9"/>
  <c r="K41" i="9"/>
  <c r="G41" i="9"/>
  <c r="H41" i="9"/>
  <c r="B42" i="2"/>
  <c r="A42" i="9"/>
  <c r="F42" i="9"/>
  <c r="K42" i="9"/>
  <c r="G42" i="9"/>
  <c r="H42" i="9"/>
  <c r="B43" i="2"/>
  <c r="A43" i="9"/>
  <c r="F43" i="9"/>
  <c r="K43" i="9"/>
  <c r="G43" i="9"/>
  <c r="H43" i="9"/>
  <c r="B44" i="2"/>
  <c r="A44" i="9"/>
  <c r="F44" i="9"/>
  <c r="K44" i="9"/>
  <c r="G44" i="9"/>
  <c r="H44" i="9"/>
  <c r="B45" i="2"/>
  <c r="A45" i="9"/>
  <c r="F45" i="9"/>
  <c r="K45" i="9"/>
  <c r="G45" i="9"/>
  <c r="H45" i="9"/>
  <c r="B46" i="2"/>
  <c r="A46" i="9"/>
  <c r="F46" i="9"/>
  <c r="K46" i="9"/>
  <c r="G46" i="9"/>
  <c r="H46" i="9"/>
  <c r="B47" i="2"/>
  <c r="A47" i="9"/>
  <c r="F47" i="9"/>
  <c r="K47" i="9"/>
  <c r="G47" i="9"/>
  <c r="H47" i="9"/>
  <c r="B48" i="2"/>
  <c r="A48" i="9"/>
  <c r="F48" i="9"/>
  <c r="K48" i="9"/>
  <c r="G48" i="9"/>
  <c r="H48" i="9"/>
  <c r="B49" i="2"/>
  <c r="A49" i="9"/>
  <c r="F49" i="9"/>
  <c r="K49" i="9"/>
  <c r="G49" i="9"/>
  <c r="H49" i="9"/>
  <c r="B4" i="9"/>
  <c r="G4" i="9"/>
  <c r="H4" i="9"/>
  <c r="B5" i="9"/>
  <c r="G5" i="9"/>
  <c r="H5" i="9"/>
  <c r="F6" i="9"/>
  <c r="B6" i="9"/>
  <c r="G6" i="9"/>
  <c r="H6" i="9"/>
  <c r="B8" i="9"/>
  <c r="G8" i="9"/>
  <c r="H8" i="9"/>
  <c r="B9" i="9"/>
  <c r="G9" i="9"/>
  <c r="H9" i="9"/>
  <c r="B10" i="9"/>
  <c r="G10" i="9"/>
  <c r="H10" i="9"/>
  <c r="B11" i="9"/>
  <c r="G11" i="9"/>
  <c r="H11" i="9"/>
  <c r="B12" i="9"/>
  <c r="G12" i="9"/>
  <c r="H12" i="9"/>
  <c r="B13" i="9"/>
  <c r="G13" i="9"/>
  <c r="H13" i="9"/>
  <c r="B14" i="9"/>
  <c r="G14" i="9"/>
  <c r="H14" i="9"/>
  <c r="H50" i="9"/>
  <c r="B16"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G38" i="9" a="1"/>
  <c r="G38" i="9"/>
  <c r="F38" i="9"/>
  <c r="H38" i="9"/>
  <c r="A28" i="9"/>
  <c r="B28" i="9"/>
  <c r="G28" i="9"/>
  <c r="H28"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P3" i="2"/>
  <c r="A10" i="6"/>
  <c r="Z4" i="4"/>
  <c r="Z3" i="4"/>
  <c r="Z2" i="4"/>
  <c r="B4" i="18"/>
  <c r="C4" i="18"/>
  <c r="B6" i="19"/>
  <c r="B5" i="19"/>
  <c r="B3" i="8"/>
  <c r="A34" i="6"/>
  <c r="C16" i="8"/>
  <c r="A54" i="6"/>
  <c r="A55" i="6"/>
  <c r="A50" i="6"/>
  <c r="A32" i="6"/>
  <c r="A33" i="6"/>
  <c r="A31" i="6"/>
  <c r="A66" i="6"/>
  <c r="A65" i="6"/>
  <c r="A64" i="6"/>
  <c r="A63" i="6"/>
  <c r="A62" i="6"/>
  <c r="A61" i="6"/>
  <c r="A60" i="6"/>
  <c r="A59" i="6"/>
  <c r="A58" i="6"/>
  <c r="A57" i="6"/>
  <c r="A56" i="6"/>
  <c r="B2" i="18"/>
  <c r="B3" i="18"/>
  <c r="B13" i="8"/>
  <c r="C13" i="8"/>
  <c r="B23" i="8"/>
  <c r="C23" i="8"/>
  <c r="B24" i="8"/>
  <c r="C24" i="8"/>
  <c r="B25" i="8"/>
  <c r="C25" i="8"/>
  <c r="D8" i="9"/>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c r="R39" i="2"/>
  <c r="P38" i="2"/>
  <c r="Q38" i="2"/>
  <c r="P37" i="2"/>
  <c r="Q37" i="2"/>
  <c r="R37" i="2"/>
  <c r="P36" i="2"/>
  <c r="Q36" i="2"/>
  <c r="P14" i="2"/>
  <c r="P15" i="2"/>
  <c r="Q14" i="2"/>
  <c r="Q15" i="2"/>
  <c r="P16" i="2"/>
  <c r="P17" i="2"/>
  <c r="Q16" i="2"/>
  <c r="R15" i="2"/>
  <c r="R16" i="2"/>
  <c r="Q17" i="2"/>
  <c r="P19" i="2"/>
  <c r="P18" i="2"/>
  <c r="Q18" i="2"/>
  <c r="R17" i="2"/>
  <c r="S16" i="2"/>
  <c r="S17" i="2"/>
  <c r="R18" i="2"/>
  <c r="P20" i="2"/>
  <c r="P21" i="2"/>
  <c r="Q20" i="2"/>
  <c r="Q19" i="2"/>
  <c r="R19" i="2"/>
  <c r="S18" i="2"/>
  <c r="T17" i="2"/>
  <c r="P33" i="2"/>
  <c r="Q33" i="2"/>
  <c r="P31" i="2"/>
  <c r="Q31" i="2"/>
  <c r="P30" i="2"/>
  <c r="Q30" i="2"/>
  <c r="R30" i="2"/>
  <c r="Q21" i="2"/>
  <c r="R21" i="2"/>
  <c r="R20" i="2"/>
  <c r="S21" i="2"/>
  <c r="T21" i="2"/>
  <c r="S20" i="2"/>
  <c r="S19" i="2"/>
  <c r="T20" i="2"/>
  <c r="T18" i="2"/>
  <c r="P34" i="2"/>
  <c r="J42" i="9"/>
  <c r="J47" i="9"/>
  <c r="J40" i="9"/>
  <c r="J31" i="9"/>
  <c r="J32" i="9"/>
  <c r="J36" i="9"/>
  <c r="J19" i="9"/>
  <c r="J23" i="9"/>
  <c r="J26" i="9"/>
  <c r="A74" i="6"/>
  <c r="A44" i="6"/>
  <c r="A45" i="6"/>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D12" i="9"/>
  <c r="D14" i="9"/>
  <c r="D10" i="9"/>
  <c r="B29" i="9"/>
  <c r="G29" i="9"/>
  <c r="B30" i="9"/>
  <c r="G30" i="9"/>
  <c r="B31" i="9"/>
  <c r="G31" i="9"/>
  <c r="B32" i="9"/>
  <c r="G32" i="9"/>
  <c r="B33" i="9"/>
  <c r="G33" i="9"/>
  <c r="B34" i="9"/>
  <c r="G34" i="9"/>
  <c r="B35" i="9"/>
  <c r="G35" i="9"/>
  <c r="B36" i="9"/>
  <c r="G36" i="9"/>
  <c r="B37" i="9"/>
  <c r="G37" i="9"/>
  <c r="B19" i="9"/>
  <c r="G19" i="9"/>
  <c r="B20" i="9"/>
  <c r="G20" i="9"/>
  <c r="B21" i="9"/>
  <c r="B22" i="9"/>
  <c r="G22" i="9"/>
  <c r="B23" i="9"/>
  <c r="B24" i="9"/>
  <c r="G24" i="9"/>
  <c r="B25" i="9"/>
  <c r="B26" i="9"/>
  <c r="G26" i="9"/>
  <c r="Q2499" i="4"/>
  <c r="Q2498" i="4"/>
  <c r="Q2497" i="4"/>
  <c r="Q2496" i="4"/>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C14" i="9"/>
  <c r="A43" i="6"/>
  <c r="E3" i="4"/>
  <c r="B20" i="8"/>
  <c r="B27" i="2"/>
  <c r="A16" i="9"/>
  <c r="I19" i="9"/>
  <c r="I8" i="9"/>
  <c r="B20" i="2"/>
  <c r="A11" i="9"/>
  <c r="A1" i="6"/>
  <c r="J13" i="9"/>
  <c r="C2" i="8"/>
  <c r="A8" i="6"/>
  <c r="I24" i="9"/>
  <c r="C19" i="8"/>
  <c r="A41" i="6"/>
  <c r="B15" i="8"/>
  <c r="I26" i="9"/>
  <c r="A76" i="6"/>
  <c r="A5" i="6"/>
  <c r="C3" i="9"/>
  <c r="C4" i="8"/>
  <c r="A12" i="6"/>
  <c r="A37" i="6"/>
  <c r="C7" i="8"/>
  <c r="A18" i="6"/>
  <c r="B24" i="2"/>
  <c r="A14" i="9"/>
  <c r="A1" i="5"/>
  <c r="D4" i="4"/>
  <c r="J7" i="9"/>
  <c r="D27" i="2"/>
  <c r="D39" i="2"/>
  <c r="B22" i="2"/>
  <c r="A12" i="9"/>
  <c r="B9" i="2"/>
  <c r="A5" i="9"/>
  <c r="I7" i="9"/>
  <c r="B18" i="2"/>
  <c r="A9" i="9"/>
  <c r="A1" i="9"/>
  <c r="J38" i="9"/>
  <c r="C6" i="8"/>
  <c r="A16" i="6"/>
  <c r="A6" i="6"/>
  <c r="C22" i="8"/>
  <c r="B14" i="8"/>
  <c r="B3" i="9"/>
  <c r="B4" i="8"/>
  <c r="A11" i="6"/>
  <c r="J9" i="9"/>
  <c r="I9" i="9"/>
  <c r="C9" i="9"/>
  <c r="D2" i="2"/>
  <c r="C4" i="4"/>
  <c r="B17" i="2"/>
  <c r="A8" i="9"/>
  <c r="A7" i="9"/>
  <c r="A2" i="6"/>
  <c r="B11" i="8"/>
  <c r="A27" i="6"/>
  <c r="J11" i="9"/>
  <c r="I11" i="9"/>
  <c r="C11" i="9"/>
  <c r="B26" i="8"/>
  <c r="C9" i="8"/>
  <c r="A24" i="6"/>
  <c r="C12" i="8"/>
  <c r="I25" i="9"/>
  <c r="A3" i="9"/>
  <c r="A36" i="6"/>
  <c r="B4" i="2"/>
  <c r="N4" i="4"/>
  <c r="G4" i="4"/>
  <c r="J4" i="4"/>
  <c r="G27" i="2"/>
  <c r="G39" i="2"/>
  <c r="J8" i="9"/>
  <c r="C8" i="9"/>
  <c r="B26" i="2"/>
  <c r="A15" i="9"/>
  <c r="B7" i="8"/>
  <c r="I28" i="9"/>
  <c r="A40" i="6"/>
  <c r="C5" i="8"/>
  <c r="J10" i="9"/>
  <c r="I10" i="9"/>
  <c r="C10" i="9"/>
  <c r="C8" i="8"/>
  <c r="A70" i="6"/>
  <c r="C11" i="8"/>
  <c r="F4" i="4"/>
  <c r="O4" i="4"/>
  <c r="B16" i="2"/>
  <c r="C15" i="8"/>
  <c r="I17" i="9"/>
  <c r="B10" i="8"/>
  <c r="I23" i="9"/>
  <c r="I6" i="9"/>
  <c r="C6" i="9"/>
  <c r="B10" i="2"/>
  <c r="A6" i="9"/>
  <c r="A17" i="6"/>
  <c r="I4" i="9"/>
  <c r="I38" i="9"/>
  <c r="B19" i="8"/>
  <c r="A14" i="6"/>
  <c r="A20" i="6"/>
  <c r="B21" i="8"/>
  <c r="A28" i="6"/>
  <c r="B23" i="2"/>
  <c r="A13" i="9"/>
  <c r="A25" i="6"/>
  <c r="I22" i="9"/>
  <c r="I29" i="9"/>
  <c r="J4" i="9"/>
  <c r="C4" i="9"/>
  <c r="E4" i="4"/>
  <c r="B8" i="8"/>
  <c r="J5" i="9"/>
  <c r="I5" i="9"/>
  <c r="C5" i="9"/>
  <c r="A38" i="6"/>
  <c r="J6" i="9"/>
  <c r="A26" i="6"/>
  <c r="I18" i="9"/>
  <c r="B15" i="2"/>
  <c r="C5" i="5"/>
  <c r="B19" i="2"/>
  <c r="A10" i="9"/>
  <c r="B2006" i="5"/>
  <c r="C3" i="8"/>
  <c r="B12" i="8"/>
  <c r="I20" i="9"/>
  <c r="A21" i="6"/>
  <c r="A7" i="6"/>
  <c r="B4" i="4"/>
  <c r="B3" i="4"/>
  <c r="B14" i="2"/>
  <c r="C20" i="8"/>
  <c r="B5" i="8"/>
  <c r="A39" i="6"/>
  <c r="B2" i="8"/>
  <c r="A3" i="6"/>
  <c r="C21" i="8"/>
  <c r="B39" i="2"/>
  <c r="A27" i="9"/>
  <c r="B21" i="2"/>
  <c r="D1" i="9"/>
  <c r="A71" i="6"/>
  <c r="B9" i="8"/>
  <c r="A42" i="6"/>
  <c r="L4" i="4"/>
  <c r="D5" i="5"/>
  <c r="I12" i="9"/>
  <c r="C14" i="8"/>
  <c r="I13" i="9"/>
  <c r="C13" i="9"/>
  <c r="B6" i="8"/>
  <c r="I4" i="4"/>
  <c r="B7" i="2"/>
  <c r="J12" i="9"/>
  <c r="C12" i="9"/>
  <c r="C10" i="8"/>
  <c r="H4" i="4"/>
  <c r="B6" i="2"/>
  <c r="A19" i="6"/>
  <c r="B18" i="8"/>
  <c r="A15" i="6"/>
  <c r="B5" i="5"/>
  <c r="A4" i="4"/>
  <c r="M4" i="4"/>
  <c r="A29" i="6"/>
  <c r="B22" i="8"/>
  <c r="C18" i="8"/>
  <c r="B16" i="8"/>
  <c r="B8" i="2"/>
  <c r="A4" i="9"/>
  <c r="D5" i="9"/>
  <c r="C2" i="9"/>
  <c r="D6" i="9"/>
  <c r="D11" i="9"/>
  <c r="D4" i="9"/>
  <c r="D9" i="9"/>
  <c r="D13" i="9"/>
  <c r="B17" i="8"/>
  <c r="A51" i="6"/>
  <c r="J44" i="9"/>
  <c r="J48" i="9"/>
  <c r="J29" i="9"/>
  <c r="J33" i="9"/>
  <c r="J37" i="9"/>
  <c r="J20" i="9"/>
  <c r="J24" i="9"/>
  <c r="A73" i="6"/>
  <c r="A46" i="6"/>
  <c r="A23" i="6"/>
  <c r="C17" i="8"/>
  <c r="A49" i="6"/>
  <c r="J41" i="9"/>
  <c r="J45" i="9"/>
  <c r="J49" i="9"/>
  <c r="J30" i="9"/>
  <c r="J34" i="9"/>
  <c r="J28" i="9"/>
  <c r="J21" i="9"/>
  <c r="J25" i="9"/>
  <c r="A68" i="6"/>
  <c r="A72" i="6"/>
  <c r="A47" i="6"/>
  <c r="A9" i="6"/>
  <c r="J46" i="9"/>
  <c r="J35" i="9"/>
  <c r="J22" i="9"/>
  <c r="A75" i="6"/>
  <c r="A48" i="6"/>
  <c r="A52" i="6"/>
  <c r="J17" i="9"/>
  <c r="J18" i="9"/>
  <c r="J43" i="9"/>
  <c r="S37" i="2"/>
  <c r="S39" i="2"/>
  <c r="T39" i="2"/>
  <c r="R36" i="2"/>
  <c r="S36" i="2"/>
  <c r="R38" i="2"/>
  <c r="S38" i="2"/>
  <c r="U21" i="2"/>
  <c r="V21" i="2"/>
  <c r="U20" i="2"/>
  <c r="T19" i="2"/>
  <c r="T38" i="2"/>
  <c r="T37" i="2"/>
  <c r="T36" i="2"/>
  <c r="U39" i="2"/>
  <c r="V39" i="2"/>
  <c r="U38" i="2"/>
  <c r="U19" i="2"/>
  <c r="V19" i="2"/>
  <c r="U18" i="2"/>
  <c r="V20" i="2"/>
  <c r="W21" i="2"/>
  <c r="X21" i="2"/>
  <c r="W20" i="2"/>
  <c r="B38" i="9"/>
  <c r="U37" i="2"/>
  <c r="V37" i="2"/>
  <c r="V38" i="2"/>
  <c r="W38" i="2"/>
  <c r="U36" i="2"/>
  <c r="W39" i="2"/>
  <c r="X39" i="2"/>
  <c r="D38" i="9"/>
  <c r="C38" i="9"/>
  <c r="X38" i="2"/>
  <c r="Y39" i="2"/>
  <c r="Z39" i="2"/>
  <c r="Y38" i="2"/>
  <c r="W37" i="2"/>
  <c r="X37" i="2"/>
  <c r="V36" i="2"/>
  <c r="W36" i="2"/>
  <c r="X36" i="2"/>
  <c r="Y37" i="2"/>
  <c r="Y36" i="2"/>
  <c r="Z37" i="2"/>
  <c r="Z38" i="2"/>
  <c r="Z36" i="2"/>
  <c r="D17" i="9"/>
  <c r="C17" i="9"/>
  <c r="D7" i="9"/>
  <c r="C7" i="9"/>
  <c r="C40" i="9"/>
  <c r="D40" i="9"/>
  <c r="D28" i="9"/>
  <c r="C28" i="9"/>
  <c r="P35" i="2"/>
  <c r="Q35" i="2"/>
  <c r="R35" i="2"/>
  <c r="S35" i="2"/>
  <c r="T35" i="2"/>
  <c r="U35" i="2"/>
  <c r="V35" i="2"/>
  <c r="Q34" i="2"/>
  <c r="R34" i="2"/>
  <c r="S34" i="2"/>
  <c r="T34" i="2"/>
  <c r="U34" i="2"/>
  <c r="V34" i="2"/>
  <c r="W34" i="2"/>
  <c r="R33" i="2"/>
  <c r="S33" i="2"/>
  <c r="T33" i="2"/>
  <c r="U33" i="2"/>
  <c r="V33" i="2"/>
  <c r="W33" i="2"/>
  <c r="X33" i="2"/>
  <c r="P32" i="2"/>
  <c r="Q32" i="2"/>
  <c r="R32" i="2"/>
  <c r="S32" i="2"/>
  <c r="T32" i="2"/>
  <c r="U32" i="2"/>
  <c r="V32" i="2"/>
  <c r="W32" i="2"/>
  <c r="X32" i="2"/>
  <c r="Y32" i="2"/>
  <c r="Z32" i="2"/>
  <c r="R31" i="2"/>
  <c r="S31" i="2"/>
  <c r="T31" i="2"/>
  <c r="S30" i="2"/>
  <c r="T30" i="2"/>
  <c r="U31" i="2"/>
  <c r="V31" i="2"/>
  <c r="U30" i="2"/>
  <c r="V30" i="2"/>
  <c r="W31" i="2"/>
  <c r="X31" i="2"/>
  <c r="W30" i="2"/>
  <c r="X30" i="2"/>
  <c r="Y31" i="2"/>
  <c r="Z31" i="2"/>
  <c r="W35" i="2"/>
  <c r="X35" i="2"/>
  <c r="X34" i="2"/>
  <c r="Y34" i="2"/>
  <c r="Y33" i="2"/>
  <c r="Z33" i="2"/>
  <c r="Z34" i="2"/>
  <c r="Y30" i="2"/>
  <c r="Z30" i="2"/>
  <c r="Y35" i="2"/>
  <c r="Z35" i="2"/>
  <c r="A29" i="9"/>
  <c r="H29" i="9"/>
  <c r="A30" i="9"/>
  <c r="H30" i="9"/>
  <c r="A31" i="9"/>
  <c r="H31" i="9"/>
  <c r="A32" i="9"/>
  <c r="H32" i="9"/>
  <c r="A33" i="9"/>
  <c r="H33" i="9"/>
  <c r="A34" i="9"/>
  <c r="H34" i="9"/>
  <c r="A35" i="9"/>
  <c r="H35" i="9"/>
  <c r="A36" i="9"/>
  <c r="H36" i="9"/>
  <c r="D20" i="9"/>
  <c r="C20" i="9"/>
  <c r="C19" i="9"/>
  <c r="D19" i="9"/>
  <c r="D21" i="9"/>
  <c r="C21" i="9"/>
  <c r="D43" i="9"/>
  <c r="C43" i="9"/>
  <c r="D30" i="9"/>
  <c r="C30" i="9"/>
  <c r="C31" i="9"/>
  <c r="D31" i="9"/>
  <c r="D22" i="9"/>
  <c r="C22" i="9"/>
  <c r="C42" i="9"/>
  <c r="D42" i="9"/>
  <c r="C23" i="9"/>
  <c r="D23" i="9"/>
  <c r="C32" i="9"/>
  <c r="D32" i="9"/>
  <c r="D44" i="9"/>
  <c r="C44" i="9"/>
  <c r="D45" i="9"/>
  <c r="C45" i="9"/>
  <c r="C24" i="9"/>
  <c r="D24" i="9"/>
  <c r="D33" i="9"/>
  <c r="C33" i="9"/>
  <c r="D25" i="9"/>
  <c r="C25" i="9"/>
  <c r="D34" i="9"/>
  <c r="C34" i="9"/>
  <c r="D46" i="9"/>
  <c r="C46" i="9"/>
  <c r="C35" i="9"/>
  <c r="D35" i="9"/>
  <c r="D47" i="9"/>
  <c r="C47" i="9"/>
  <c r="C48" i="9"/>
  <c r="D48" i="9"/>
  <c r="C36" i="9"/>
  <c r="D36" i="9"/>
  <c r="D29" i="9"/>
  <c r="C29" i="9"/>
  <c r="C41" i="9"/>
  <c r="D41" i="9"/>
  <c r="D18" i="9"/>
  <c r="C18" i="9"/>
  <c r="C26" i="9"/>
  <c r="D26" i="9"/>
  <c r="C49" i="9"/>
  <c r="D49" i="9"/>
  <c r="A37" i="9"/>
  <c r="H37" i="9"/>
  <c r="D2" i="9"/>
  <c r="D37" i="9"/>
  <c r="C37" i="9"/>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AB12" authorId="0" shapeId="0">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<sst xmlns="http://schemas.openxmlformats.org/spreadsheetml/2006/main" count="14990" uniqueCount="12709">
  <si>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</si>
  <si>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</si>
  <si>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</si>
  <si>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</si>
  <si>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</si>
  <si>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</si>
  <si>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</si>
  <si>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</si>
  <si>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</si>
  <si>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</si>
  <si>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</si>
  <si>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</si>
  <si>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</si>
  <si>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</si>
  <si>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</si>
  <si>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</si>
  <si>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</si>
  <si>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</si>
  <si>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</si>
  <si>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</si>
  <si>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</si>
  <si>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</si>
  <si>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</si>
  <si>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</si>
  <si>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</si>
  <si>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</si>
  <si>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</si>
  <si>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</si>
  <si>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</si>
  <si>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</si>
  <si>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</si>
  <si>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</si>
  <si>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</si>
  <si>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</si>
  <si>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</si>
  <si>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</si>
  <si>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</si>
  <si>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</si>
  <si>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</si>
  <si>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</si>
  <si>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</si>
  <si>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</si>
  <si>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</si>
  <si>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</si>
  <si>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</si>
  <si>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</si>
  <si>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</si>
  <si>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</si>
  <si>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</si>
  <si>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</si>
  <si>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</si>
  <si>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</si>
  <si>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</si>
  <si>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</si>
  <si>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</si>
  <si>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</si>
  <si>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</si>
  <si>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</si>
  <si>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</si>
  <si>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</si>
  <si>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</si>
  <si>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</si>
  <si>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</si>
  <si>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</si>
  <si>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</si>
  <si>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</si>
  <si>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</si>
  <si>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</si>
  <si>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</si>
  <si>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</si>
  <si>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</si>
  <si>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</si>
  <si>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</si>
  <si>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</si>
  <si>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</si>
  <si>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</si>
  <si>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</si>
  <si>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</si>
  <si>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</si>
  <si>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</si>
  <si>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</si>
  <si>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</si>
  <si>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</si>
  <si>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</si>
  <si>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</si>
  <si>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</si>
  <si>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</si>
  <si>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</si>
  <si>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</si>
  <si>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</si>
  <si>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</si>
  <si>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</si>
  <si>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</si>
  <si>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</si>
  <si>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</si>
  <si>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</si>
  <si>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</si>
  <si>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</si>
  <si>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</si>
  <si>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</si>
  <si>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</si>
  <si>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</si>
  <si>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</si>
  <si>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</si>
  <si>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</si>
  <si>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</si>
  <si>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</si>
  <si>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</si>
  <si>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</si>
  <si>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</si>
  <si>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</si>
  <si>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</si>
  <si>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</si>
  <si>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</si>
  <si>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</si>
  <si>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</si>
  <si>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</si>
  <si>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</si>
  <si>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</si>
  <si>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</si>
  <si>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</si>
  <si>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</si>
  <si>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</si>
  <si>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</si>
  <si>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</si>
  <si>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</si>
  <si>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</si>
  <si>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</si>
  <si>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</si>
  <si>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</si>
  <si>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</si>
  <si>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</si>
  <si>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</si>
  <si>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</si>
  <si>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</si>
  <si>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</si>
  <si>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</si>
  <si>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</si>
  <si>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</si>
  <si>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</si>
  <si>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</si>
  <si>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</si>
  <si>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</si>
  <si>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</si>
  <si>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</si>
  <si>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</si>
  <si>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</si>
  <si>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</si>
  <si>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</si>
  <si>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</si>
  <si>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</si>
  <si>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</si>
  <si>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</si>
  <si>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</si>
  <si>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</si>
  <si>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</si>
  <si>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</si>
  <si>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</si>
  <si>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</si>
  <si>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</si>
  <si>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</si>
  <si>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</si>
  <si>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</si>
  <si>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</si>
  <si>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</si>
  <si>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</si>
  <si>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</si>
  <si>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</si>
  <si>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</si>
  <si>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</si>
  <si>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</si>
  <si>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</si>
  <si>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</si>
  <si>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</si>
  <si>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</si>
  <si>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</si>
  <si>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</si>
  <si>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</si>
  <si>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</si>
  <si>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</si>
  <si>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</si>
  <si>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</si>
  <si>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</si>
  <si>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</si>
  <si>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</si>
  <si>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</si>
  <si>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</si>
  <si>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</si>
  <si>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</si>
  <si>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</si>
  <si>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</si>
  <si>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</si>
  <si>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</si>
  <si>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</si>
  <si>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</si>
  <si>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</si>
  <si>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</si>
  <si>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</si>
  <si>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</si>
  <si>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</si>
  <si>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</si>
  <si>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Initiative pour des approvisionnements  sans conflit</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</si>
  <si>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</si>
  <si>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</si>
  <si>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</si>
  <si>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</si>
  <si>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</si>
  <si>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</si>
  <si>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</si>
  <si>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</si>
  <si>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</si>
  <si>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</si>
  <si>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</si>
  <si>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</si>
  <si>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</si>
  <si>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</si>
  <si>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</si>
  <si>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</si>
  <si>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</si>
  <si>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</si>
  <si>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</si>
  <si>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</si>
  <si>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</si>
  <si>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</si>
  <si>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</si>
  <si>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</si>
  <si>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</si>
  <si>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</si>
  <si>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</si>
  <si>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</si>
  <si>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</si>
  <si>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</si>
  <si>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</si>
  <si>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</si>
  <si>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</si>
  <si>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</si>
  <si>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</si>
  <si>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</si>
  <si>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</si>
  <si>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</si>
  <si>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</si>
  <si>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</si>
  <si>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</si>
  <si>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</si>
  <si>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</si>
  <si>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</si>
  <si>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</si>
  <si>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</si>
  <si>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</si>
  <si>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</si>
  <si>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</si>
  <si>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</si>
  <si>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</si>
  <si>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</si>
  <si>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</si>
  <si>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</si>
  <si>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</si>
  <si>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</si>
  <si>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</si>
  <si>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</si>
  <si>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</si>
  <si>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</si>
  <si>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</si>
  <si>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</si>
  <si>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</si>
  <si>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</si>
  <si>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</si>
  <si>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</si>
  <si>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</si>
  <si>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</si>
  <si>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</si>
  <si>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</si>
  <si>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</si>
  <si>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</si>
  <si>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</si>
  <si>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</si>
  <si>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</si>
  <si>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</si>
  <si>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</si>
  <si>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</si>
  <si>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</si>
  <si>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</si>
  <si>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</si>
  <si>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</si>
  <si>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</si>
  <si>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</si>
  <si>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</si>
  <si>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</si>
  <si>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</si>
  <si>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</si>
  <si>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</si>
  <si>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</si>
  <si>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</si>
  <si>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</si>
  <si>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</si>
  <si>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</si>
  <si>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</si>
  <si>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</si>
  <si>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</si>
  <si>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</si>
  <si>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</si>
  <si>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</si>
  <si>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</si>
  <si>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</si>
  <si>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</si>
  <si>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</si>
  <si>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</si>
  <si>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</si>
  <si>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</si>
  <si>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</si>
  <si>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</si>
  <si>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</si>
  <si>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</si>
  <si>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</si>
  <si>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</si>
  <si>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</si>
  <si>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</si>
  <si>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</si>
  <si>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</si>
  <si>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</si>
  <si>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</si>
  <si>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</si>
  <si>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</si>
  <si>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</si>
  <si>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</si>
  <si>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</si>
  <si>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</si>
  <si>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</si>
  <si>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</si>
  <si>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</si>
  <si>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</si>
  <si>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</si>
  <si>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</si>
  <si>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</si>
  <si>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</si>
  <si>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</si>
  <si>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</si>
  <si>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</si>
  <si>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</si>
  <si>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</si>
  <si>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</si>
  <si>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</si>
  <si>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</si>
  <si>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</si>
  <si>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</si>
  <si>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</si>
  <si>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</si>
  <si>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</si>
  <si>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</si>
  <si>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</si>
  <si>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</si>
  <si>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</si>
  <si>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</si>
  <si>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</si>
  <si>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</si>
  <si>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</si>
  <si>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</si>
  <si>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</si>
  <si>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</si>
  <si>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</si>
  <si>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</si>
  <si>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</si>
  <si>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</si>
  <si>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</si>
  <si>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</si>
  <si>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</si>
  <si>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</si>
  <si>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</si>
  <si>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</si>
  <si>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</si>
  <si>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</si>
  <si>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</si>
  <si>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</si>
  <si>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</si>
  <si>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</si>
  <si>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</si>
  <si>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</si>
  <si>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</si>
  <si>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</si>
  <si>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</si>
  <si>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</si>
  <si>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</si>
  <si>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</si>
  <si>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</si>
  <si>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</si>
  <si>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</si>
  <si>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</si>
  <si>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</si>
  <si>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</si>
  <si>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</si>
  <si>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</si>
  <si>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</si>
  <si>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</si>
  <si>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</si>
  <si>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</si>
  <si>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</si>
  <si>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</si>
  <si>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</si>
  <si>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</si>
  <si>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</si>
  <si>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</si>
  <si>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</si>
  <si>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</si>
  <si>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</si>
  <si>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</si>
  <si>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</si>
  <si>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</si>
  <si>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</si>
  <si>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</si>
  <si>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</si>
  <si>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</si>
  <si>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</si>
  <si>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</si>
  <si>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</si>
  <si>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</si>
  <si>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</si>
  <si>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</si>
  <si>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</si>
  <si>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</si>
  <si>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</si>
  <si>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</si>
  <si>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</si>
  <si>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</si>
  <si>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</si>
  <si>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</si>
  <si>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</si>
  <si>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</si>
  <si>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</si>
  <si>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</si>
  <si>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</si>
  <si>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</si>
  <si>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</si>
  <si>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</si>
  <si>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</si>
  <si>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</si>
  <si>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</si>
  <si>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</si>
  <si>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</si>
  <si>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</si>
  <si>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</si>
  <si>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</si>
  <si>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</si>
  <si>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</si>
  <si>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</si>
  <si>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</si>
  <si>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</si>
  <si>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</si>
  <si>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</si>
  <si>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</si>
  <si>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</si>
  <si>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</si>
  <si>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</si>
  <si>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</si>
  <si>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</si>
  <si>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</si>
  <si>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</si>
  <si>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</si>
  <si>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</si>
  <si>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</si>
  <si>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</si>
  <si>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</si>
  <si>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</si>
  <si>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</si>
  <si>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</si>
  <si>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</si>
  <si>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</si>
  <si>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</si>
  <si>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</si>
  <si>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</si>
  <si>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</si>
  <si>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</si>
  <si>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</si>
  <si>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</si>
  <si>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</si>
  <si>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</si>
  <si>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</si>
  <si>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</si>
  <si>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</si>
  <si>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</si>
  <si>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</si>
  <si>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</si>
  <si>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</si>
  <si>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</si>
  <si>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</si>
  <si>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</si>
  <si>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</si>
  <si>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</si>
  <si>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</si>
  <si>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</si>
  <si>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</si>
  <si>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</si>
  <si>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</si>
  <si>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</si>
  <si>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</si>
  <si>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</si>
  <si>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</si>
  <si>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</si>
  <si>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</si>
  <si>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</si>
  <si>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</si>
  <si>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</si>
  <si>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</si>
  <si>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</si>
  <si>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</si>
  <si>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</si>
  <si>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</si>
  <si>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</si>
  <si>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</si>
  <si>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</si>
  <si>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</si>
  <si>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</si>
  <si>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</si>
  <si>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</si>
  <si>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</si>
  <si>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</si>
  <si>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</si>
  <si>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</si>
  <si>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</si>
  <si>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</si>
  <si>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</si>
  <si>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</si>
  <si>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</si>
  <si>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</si>
  <si>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</si>
  <si>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</si>
  <si>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</si>
  <si>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</si>
  <si>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</si>
  <si>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</si>
  <si>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</si>
  <si>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</si>
  <si>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</si>
  <si>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</si>
  <si>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</si>
  <si>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</si>
  <si>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</si>
  <si>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</si>
  <si>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</si>
  <si>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</si>
  <si>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</si>
  <si>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</si>
  <si>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</si>
  <si>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</si>
  <si>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</si>
  <si>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</si>
  <si>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</si>
  <si>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</si>
  <si>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</si>
  <si>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</si>
  <si>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</si>
  <si>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</si>
  <si>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</si>
  <si>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</si>
  <si>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</si>
  <si>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</si>
  <si>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</si>
  <si>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</si>
  <si>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</si>
  <si>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</si>
  <si>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</si>
  <si>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</si>
  <si>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</si>
  <si>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</si>
  <si>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</si>
  <si>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</si>
  <si>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</si>
  <si>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</si>
  <si>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</si>
  <si>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</si>
  <si>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</si>
  <si>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</si>
  <si>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</si>
  <si>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</si>
  <si>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</si>
  <si>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</si>
  <si>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</si>
  <si>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</si>
  <si>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</si>
  <si>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</si>
  <si>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</si>
  <si>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</si>
  <si>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</si>
  <si>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</si>
  <si>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</si>
  <si>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</si>
  <si>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</si>
  <si>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</si>
  <si>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</si>
  <si>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</si>
  <si>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</si>
  <si>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</si>
  <si>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</si>
  <si>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</si>
  <si>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</si>
  <si>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</si>
  <si>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</si>
  <si>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</si>
  <si>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</si>
  <si>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</si>
  <si>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</si>
  <si>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</si>
  <si>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</si>
  <si>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</si>
  <si>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</si>
  <si>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</si>
  <si>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</si>
  <si>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</si>
  <si>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</si>
  <si>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</si>
  <si>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</si>
  <si>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</si>
  <si>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</si>
  <si>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</si>
  <si>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</si>
  <si>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</si>
  <si>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</si>
  <si>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</si>
  <si>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</si>
  <si>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</si>
  <si>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</si>
  <si>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</si>
  <si>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</si>
  <si>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</si>
  <si>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</si>
  <si>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</si>
  <si>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</si>
  <si>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</si>
  <si>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</si>
  <si>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</si>
  <si>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</si>
  <si>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</si>
  <si>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</si>
  <si>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</si>
  <si>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</si>
  <si>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</si>
  <si>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</si>
  <si>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</si>
  <si>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</si>
  <si>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</si>
  <si>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</si>
  <si>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</si>
  <si>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</si>
  <si>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</si>
  <si>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</si>
  <si>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</si>
  <si>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</si>
  <si>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</si>
  <si>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</si>
  <si>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</si>
  <si>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</si>
  <si>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</si>
  <si>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</si>
  <si>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</si>
  <si>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</si>
  <si>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</si>
  <si>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</si>
  <si>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</si>
  <si>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</si>
  <si>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</si>
  <si>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</si>
  <si>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</si>
  <si>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</si>
  <si>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</si>
  <si>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</si>
  <si>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</si>
  <si>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</si>
  <si>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</si>
  <si>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</si>
  <si>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</si>
  <si>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</si>
  <si>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</si>
  <si>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</si>
  <si>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</si>
  <si>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</si>
  <si>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</si>
  <si>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</si>
  <si>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</si>
  <si>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</si>
  <si>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</si>
  <si>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</si>
  <si>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</si>
  <si>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</si>
  <si>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</si>
  <si>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</si>
  <si>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</si>
  <si>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</si>
  <si>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</si>
  <si>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</si>
  <si>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</si>
  <si>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</si>
  <si>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</si>
  <si>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</si>
  <si>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</si>
  <si>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</si>
  <si>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Pilot Reporting Template (PRT)</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</si>
  <si>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</si>
  <si>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</si>
  <si>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</si>
  <si>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</si>
  <si>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</si>
  <si>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</si>
  <si>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</si>
  <si>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</si>
  <si>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</si>
  <si>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</si>
  <si>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</si>
  <si>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</si>
  <si>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</si>
  <si>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</si>
  <si>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</si>
  <si>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</si>
  <si>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</si>
  <si>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</si>
  <si>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</si>
  <si>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</si>
  <si>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</si>
  <si>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</si>
  <si>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</si>
  <si>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</si>
  <si>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</si>
  <si>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</si>
  <si>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</si>
  <si>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</si>
  <si>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</si>
  <si>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</si>
  <si>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</si>
  <si>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The Responsible Minerals Assurance Process (“Process”) Conformant Smelter List (the "List") and Process templates and tools, including, without limitation, the Pilot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</si>
  <si>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Pilot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PRT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</si>
  <si>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</si>
  <si>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</si>
  <si>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</si>
  <si>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</si>
  <si>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</si>
  <si>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</si>
  <si>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</si>
  <si>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</si>
  <si>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</si>
  <si>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</si>
  <si>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</si>
  <si>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</si>
  <si>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</si>
  <si>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Select Language Preference Here:
请选择你的语言:
사용할 언어를 선택하시오 :
表示言語をここから選択してください:
Sélectionner la langue préférée ici:</t>
  </si>
  <si>
    <t>Pilot Reporting Template</t>
  </si>
  <si>
    <t>If you selected "Other" in previous question, please specify which other minerals/metals are in scope:</t>
  </si>
  <si>
    <t>Other [specify below]</t>
  </si>
  <si>
    <t>Processor</t>
  </si>
  <si>
    <t>Not declaring</t>
  </si>
  <si>
    <t>5. Insert your company’s unique identifier number or code (DUNS number, VAT number, customer-specific identifier, etc.)</t>
  </si>
  <si>
    <t xml:space="preserve">6. Insert the source for the unique identifier number or code ("DUNS", "VAT", "Customer", etc).  </t>
  </si>
  <si>
    <t>Instructions for completing the two Due Diligence Questions (rows 28 - 51).
Provide answers in ENGLISH only</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</si>
  <si>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</si>
  <si>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</si>
  <si>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</si>
  <si>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</si>
  <si>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</si>
  <si>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</si>
  <si>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</si>
  <si>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</si>
  <si>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</si>
  <si>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</si>
  <si>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</si>
  <si>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</si>
  <si>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</si>
  <si>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</si>
  <si>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</si>
  <si>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</si>
  <si>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</si>
  <si>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</si>
  <si>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</si>
  <si>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</si>
  <si>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</si>
  <si>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</si>
  <si>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</si>
  <si>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</si>
  <si>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</si>
  <si>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</si>
  <si>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</si>
  <si>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</si>
  <si>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</si>
  <si>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</si>
  <si>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</si>
  <si>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</si>
  <si>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</si>
  <si>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</si>
  <si>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</si>
  <si>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</si>
  <si>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</si>
  <si>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</si>
  <si>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</si>
  <si>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</si>
  <si>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</si>
  <si>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</si>
  <si>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</si>
  <si>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</si>
  <si>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</si>
  <si>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</si>
  <si>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</si>
  <si>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</si>
  <si>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</si>
  <si>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</si>
  <si>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</si>
  <si>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</si>
  <si>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</si>
  <si>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</si>
  <si>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</si>
  <si>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</si>
  <si>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</si>
  <si>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</si>
  <si>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</si>
  <si>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</si>
  <si>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</si>
  <si>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</si>
  <si>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</si>
  <si>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</si>
  <si>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</si>
  <si>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</si>
  <si>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</si>
  <si>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</si>
  <si>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</si>
  <si>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</si>
  <si>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</si>
  <si>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</si>
  <si>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</si>
  <si>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</si>
  <si>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</si>
  <si>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</si>
  <si>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</si>
  <si>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</si>
  <si>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</si>
  <si>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</si>
  <si>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</si>
  <si>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</si>
  <si>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</si>
  <si>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</si>
  <si>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</si>
  <si>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</si>
  <si>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</si>
  <si>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</si>
  <si>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</si>
  <si>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</si>
  <si>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</si>
  <si>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</si>
  <si>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</si>
  <si>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</si>
  <si>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</si>
  <si>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</si>
  <si>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</si>
  <si>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</si>
  <si>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</si>
  <si>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</si>
  <si>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</si>
  <si>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</si>
  <si>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</si>
  <si>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</si>
  <si>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</si>
  <si>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</si>
  <si>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</si>
  <si>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</si>
  <si>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</si>
  <si>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</si>
  <si>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</si>
  <si>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</si>
  <si>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</si>
  <si>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</si>
  <si>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</si>
  <si>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</si>
  <si>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</si>
  <si>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</si>
  <si>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</si>
  <si>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</si>
  <si>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</si>
  <si>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</si>
  <si>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</si>
  <si>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</si>
  <si>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</si>
  <si>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</si>
  <si>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</si>
  <si>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</si>
  <si>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</si>
  <si>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</si>
  <si>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</si>
  <si>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</si>
  <si>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</si>
  <si>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</si>
  <si>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</si>
  <si>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</si>
  <si>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</si>
  <si>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</si>
  <si>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</si>
  <si>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</si>
  <si>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</si>
  <si>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</si>
  <si>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</si>
  <si>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</si>
  <si>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</si>
  <si>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</si>
  <si>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</si>
  <si>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</si>
  <si>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</si>
  <si>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</si>
  <si>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</si>
  <si>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</si>
  <si>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</si>
  <si>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</si>
  <si>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</si>
  <si>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</si>
  <si>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</si>
  <si>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</si>
  <si>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</si>
  <si>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</si>
  <si>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</si>
  <si>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</si>
  <si>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</si>
  <si>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</si>
  <si>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</si>
  <si>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</si>
  <si>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</si>
  <si>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</si>
  <si>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</si>
  <si>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</si>
  <si>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</si>
  <si>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</si>
  <si>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</si>
  <si>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</si>
  <si>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</si>
  <si>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</si>
  <si>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</si>
  <si>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</si>
  <si>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</si>
  <si>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</si>
  <si>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</si>
  <si>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</si>
  <si>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</si>
  <si>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</si>
  <si>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</si>
  <si>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</si>
  <si>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</si>
  <si>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</si>
  <si>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</si>
  <si>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</si>
  <si>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</si>
  <si>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</si>
  <si>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</si>
  <si>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</si>
  <si>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</si>
  <si>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</si>
  <si>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</si>
  <si>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</si>
  <si>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</si>
  <si>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</si>
  <si>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</si>
  <si>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</si>
  <si>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</si>
  <si>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</si>
  <si>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</si>
  <si>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</si>
  <si>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</si>
  <si>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</si>
  <si>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</si>
  <si>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</si>
  <si>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</si>
  <si>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</si>
  <si>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</si>
  <si>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</si>
  <si>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</si>
  <si>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</si>
  <si>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</si>
  <si>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</si>
  <si>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</si>
  <si>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</si>
  <si>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</si>
  <si>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</si>
  <si>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</si>
  <si>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</si>
  <si>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</si>
  <si>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</si>
  <si>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</si>
  <si>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</si>
  <si>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</si>
  <si>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</si>
  <si>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</si>
  <si>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</si>
  <si>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</si>
  <si>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</si>
  <si>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</si>
  <si>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</si>
  <si>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</si>
  <si>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</si>
  <si>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</si>
  <si>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</si>
  <si>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</si>
  <si>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</si>
  <si>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</si>
  <si>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</si>
  <si>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</si>
  <si>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</si>
  <si>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</si>
  <si>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</si>
  <si>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</si>
  <si>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</si>
  <si>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</si>
  <si>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</si>
  <si>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</si>
  <si>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</si>
  <si>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</si>
  <si>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</si>
  <si>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</si>
  <si>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</si>
  <si>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</si>
  <si>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</si>
  <si>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</si>
  <si>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</si>
  <si>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</si>
  <si>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</si>
  <si>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</si>
  <si>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</si>
  <si>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</si>
  <si>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</si>
  <si>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</si>
  <si>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</si>
  <si>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</si>
  <si>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</si>
  <si>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</si>
  <si>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</si>
  <si>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</si>
  <si>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</si>
  <si>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</si>
  <si>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</si>
  <si>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</si>
  <si>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</si>
  <si>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</si>
  <si>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</si>
  <si>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</si>
  <si>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</si>
  <si>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</si>
  <si>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</si>
  <si>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</si>
  <si>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</si>
  <si>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</si>
  <si>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</si>
  <si>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</si>
  <si>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</si>
  <si>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</si>
  <si>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</si>
  <si>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</si>
  <si>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</si>
  <si>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</si>
  <si>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</si>
  <si>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</si>
  <si>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</si>
  <si>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</si>
  <si>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</si>
  <si>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</si>
  <si>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</si>
  <si>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</si>
  <si>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</si>
  <si>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</si>
  <si>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</si>
  <si>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</si>
  <si>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</si>
  <si>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</si>
  <si>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</si>
  <si>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</si>
  <si>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</si>
  <si>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</si>
  <si>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</si>
  <si>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</si>
  <si>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</si>
  <si>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</si>
  <si>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</si>
  <si>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</si>
  <si>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</si>
  <si>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</si>
  <si>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</si>
  <si>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</si>
  <si>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</si>
  <si>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</si>
  <si>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</si>
  <si>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</si>
  <si>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</si>
  <si>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</si>
  <si>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</si>
  <si>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</si>
  <si>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</si>
  <si>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</si>
  <si>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</si>
  <si>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</si>
  <si>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</si>
  <si>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</si>
  <si>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</si>
  <si>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</si>
  <si>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</si>
  <si>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</si>
  <si>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</si>
  <si>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</si>
  <si>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</si>
  <si>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</si>
  <si>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</si>
  <si>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</si>
  <si>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</si>
  <si>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</si>
  <si>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</si>
  <si>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</si>
  <si>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</si>
  <si>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</si>
  <si>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</si>
  <si>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</si>
  <si>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</si>
  <si>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</si>
  <si>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</si>
  <si>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</si>
  <si>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</si>
  <si>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</si>
  <si>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</si>
  <si>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</si>
  <si>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</si>
  <si>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</si>
  <si>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</si>
  <si>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</si>
  <si>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</si>
  <si>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</si>
  <si>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</si>
  <si>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</si>
  <si>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</si>
  <si>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</si>
  <si>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</si>
  <si>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</si>
  <si>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</si>
  <si>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</si>
  <si>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</si>
  <si>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</si>
  <si>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</si>
  <si>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</si>
  <si>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</si>
  <si>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</si>
  <si>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</si>
  <si>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</si>
  <si>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</si>
  <si>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</si>
  <si>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</si>
  <si>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</si>
  <si>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</si>
  <si>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</si>
  <si>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</si>
  <si>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</si>
  <si>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</si>
  <si>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</si>
  <si>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</si>
  <si>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</si>
  <si>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</si>
  <si>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</si>
  <si>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</si>
  <si>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</si>
  <si>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</si>
  <si>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</si>
  <si>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</si>
  <si>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</si>
  <si>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</si>
  <si>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</si>
  <si>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</si>
  <si>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</si>
  <si>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</si>
  <si>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</si>
  <si>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</si>
  <si>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</si>
  <si>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</si>
  <si>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</si>
  <si>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</si>
  <si>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</si>
  <si>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</si>
  <si>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</si>
  <si>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</si>
  <si>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</si>
  <si>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</si>
  <si>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</si>
  <si>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</si>
  <si>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</si>
  <si>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</si>
  <si>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</si>
  <si>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</si>
  <si>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</si>
  <si>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</si>
  <si>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</si>
  <si>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</si>
  <si>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</si>
  <si>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</si>
  <si>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</si>
  <si>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</si>
  <si>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</si>
  <si>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</si>
  <si>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</si>
  <si>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</si>
  <si>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</si>
  <si>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</si>
  <si>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</si>
  <si>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</si>
  <si>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</si>
  <si>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</si>
  <si>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</si>
  <si>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</si>
  <si>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</si>
  <si>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</si>
  <si>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</si>
  <si>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</si>
  <si>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</si>
  <si>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</si>
  <si>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</si>
  <si>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</si>
  <si>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</si>
  <si>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</si>
  <si>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</si>
  <si>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</si>
  <si>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</si>
  <si>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</si>
  <si>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</si>
  <si>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</si>
  <si>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</si>
  <si>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</si>
  <si>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</si>
  <si>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</si>
  <si>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</si>
  <si>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</si>
  <si>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</si>
  <si>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</si>
  <si>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</si>
  <si>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</si>
  <si>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</si>
  <si>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</si>
  <si>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</si>
  <si>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</si>
  <si>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</si>
  <si>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</si>
  <si>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</si>
  <si>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</si>
  <si>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</si>
  <si>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</si>
  <si>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</si>
  <si>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</si>
  <si>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</si>
  <si>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</si>
  <si>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</si>
  <si>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</si>
  <si>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</si>
  <si>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</si>
  <si>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</si>
  <si>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</si>
  <si>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</si>
  <si>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</si>
  <si>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</si>
  <si>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</si>
  <si>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</si>
  <si>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</si>
  <si>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</si>
  <si>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</si>
  <si>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</si>
  <si>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</si>
  <si>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</si>
  <si>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</si>
  <si>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</si>
  <si>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</si>
  <si>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</si>
  <si>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</si>
  <si>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</si>
  <si>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</si>
  <si>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</si>
  <si>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</si>
  <si>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</si>
  <si>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</si>
  <si>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</si>
  <si>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</si>
  <si>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</si>
  <si>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</si>
  <si>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</si>
  <si>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</si>
  <si>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</si>
  <si>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</si>
  <si>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</si>
  <si>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</si>
  <si>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</si>
  <si>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</si>
  <si>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</si>
  <si>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</si>
  <si>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</si>
  <si>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</si>
  <si>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</si>
  <si>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</si>
  <si>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</si>
  <si>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</si>
  <si>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</si>
  <si>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</si>
  <si>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</si>
  <si>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</si>
  <si>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</si>
  <si>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</si>
  <si>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</si>
  <si>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</si>
  <si>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</si>
  <si>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</si>
  <si>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</si>
  <si>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</si>
  <si>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</si>
  <si>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</si>
  <si>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</si>
  <si>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</si>
  <si>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</si>
  <si>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</si>
  <si>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</si>
  <si>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</si>
  <si>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</si>
  <si>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</si>
  <si>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</si>
  <si>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</si>
  <si>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</si>
  <si>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</si>
  <si>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</si>
  <si>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</si>
  <si>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</si>
  <si>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</si>
  <si>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</si>
  <si>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</si>
  <si>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</si>
  <si>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</si>
  <si>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</si>
  <si>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</si>
  <si>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</si>
  <si>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</si>
  <si>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</si>
  <si>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</si>
  <si>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</si>
  <si>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</si>
  <si>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</si>
  <si>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</si>
  <si>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</si>
  <si>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</si>
  <si>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</si>
  <si>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</si>
  <si>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</si>
  <si>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</si>
  <si>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</si>
  <si>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</si>
  <si>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</si>
  <si>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</si>
  <si>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</si>
  <si>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</si>
  <si>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</si>
  <si>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</si>
  <si>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</si>
  <si>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</si>
  <si>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</si>
  <si>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</si>
  <si>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</si>
  <si>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</si>
  <si>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</si>
  <si>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</si>
  <si>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</si>
  <si>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</si>
  <si>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</si>
  <si>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</si>
  <si>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</si>
  <si>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</si>
  <si>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</si>
  <si>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</si>
  <si>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</si>
  <si>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</si>
  <si>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</si>
  <si>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</si>
  <si>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</si>
  <si>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</si>
  <si>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</si>
  <si>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</si>
  <si>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</si>
  <si>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</si>
  <si>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</si>
  <si>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</si>
  <si>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</si>
  <si>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</si>
  <si>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</si>
  <si>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</si>
  <si>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</si>
  <si>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</si>
  <si>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</si>
  <si>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</si>
  <si>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</si>
  <si>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</si>
  <si>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</si>
  <si>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</si>
  <si>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</si>
  <si>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</si>
  <si>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</si>
  <si>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</si>
  <si>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</si>
  <si>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</si>
  <si>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</si>
  <si>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</si>
  <si>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</si>
  <si>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</si>
  <si>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</si>
  <si>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</si>
  <si>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</si>
  <si>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</si>
  <si>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</si>
  <si>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</si>
  <si>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</si>
  <si>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</si>
  <si>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</si>
  <si>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</si>
  <si>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</si>
  <si>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</si>
  <si>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</si>
  <si>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</si>
  <si>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</si>
  <si>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</si>
  <si>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</si>
  <si>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</si>
  <si>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</si>
  <si>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</si>
  <si>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</si>
  <si>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</si>
  <si>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</si>
  <si>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</si>
  <si>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</si>
  <si>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</si>
  <si>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</si>
  <si>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</si>
  <si>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</si>
  <si>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</si>
  <si>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</si>
  <si>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</si>
  <si>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</si>
  <si>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</si>
  <si>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</si>
  <si>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</si>
  <si>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</si>
  <si>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</si>
  <si>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</si>
  <si>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</si>
  <si>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</si>
  <si>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</si>
  <si>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</si>
  <si>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</si>
  <si>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</si>
  <si>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</si>
  <si>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</si>
  <si>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</si>
  <si>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</si>
  <si>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</si>
  <si>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</si>
  <si>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</si>
  <si>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</si>
  <si>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</si>
  <si>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</si>
  <si>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</si>
  <si>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</si>
  <si>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</si>
  <si>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</si>
  <si>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</si>
  <si>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</si>
  <si>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</si>
  <si>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</si>
  <si>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</si>
  <si>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</si>
  <si>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</si>
  <si>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</si>
  <si>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</si>
  <si>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</si>
  <si>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</si>
  <si>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</si>
  <si>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</si>
  <si>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</si>
  <si>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</si>
  <si>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</si>
  <si>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</si>
  <si>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</si>
  <si>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</si>
  <si>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</si>
  <si>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</si>
  <si>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</si>
  <si>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</si>
  <si>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</si>
  <si>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</si>
  <si>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</si>
  <si>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</si>
  <si>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</si>
  <si>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</si>
  <si>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</si>
  <si>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</si>
  <si>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</si>
  <si>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</si>
  <si>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</si>
  <si>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</si>
  <si>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</si>
  <si>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</si>
  <si>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</si>
  <si>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</si>
  <si>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</si>
  <si>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</si>
  <si>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</si>
  <si>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</si>
  <si>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</si>
  <si>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</si>
  <si>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</si>
  <si>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</si>
  <si>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</si>
  <si>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</si>
  <si>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</si>
  <si>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</si>
  <si>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</si>
  <si>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</si>
  <si>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</si>
  <si>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</si>
  <si>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</si>
  <si>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</si>
  <si>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</si>
  <si>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</si>
  <si>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</si>
  <si>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</si>
  <si>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</si>
  <si>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</si>
  <si>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</si>
  <si>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</si>
  <si>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</si>
  <si>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</si>
  <si>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</si>
  <si>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</si>
  <si>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</si>
  <si>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</si>
  <si>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</si>
  <si>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</si>
  <si>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</si>
  <si>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</si>
  <si>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</si>
  <si>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</si>
  <si>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</si>
  <si>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</si>
  <si>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</si>
  <si>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</si>
  <si>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</si>
  <si>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</si>
  <si>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</si>
  <si>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</si>
  <si>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</si>
  <si>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</si>
  <si>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</si>
  <si>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</si>
  <si>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</si>
  <si>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</si>
  <si>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</si>
  <si>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</si>
  <si>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</si>
  <si>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</si>
  <si>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</si>
  <si>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</si>
  <si>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</si>
  <si>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</si>
  <si>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</si>
  <si>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</si>
  <si>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</si>
  <si>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</si>
  <si>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</si>
  <si>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</si>
  <si>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</si>
  <si>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</si>
  <si>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</si>
  <si>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</si>
  <si>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</si>
  <si>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</si>
  <si>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</si>
  <si>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</si>
  <si>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</si>
  <si>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</si>
  <si>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</si>
  <si>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</si>
  <si>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</si>
  <si>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</si>
  <si>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</si>
  <si>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</si>
  <si>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</si>
  <si>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</si>
  <si>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</si>
  <si>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</si>
  <si>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</si>
  <si>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</si>
  <si>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</si>
  <si>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</si>
  <si>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</si>
  <si>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</si>
  <si>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</si>
  <si>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</si>
  <si>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</si>
  <si>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</si>
  <si>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</si>
  <si>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</si>
  <si>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</si>
  <si>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</si>
  <si>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</si>
  <si>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</si>
  <si>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</si>
  <si>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</si>
  <si>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</si>
  <si>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</si>
  <si>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</si>
  <si>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</si>
  <si>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</si>
  <si>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</si>
  <si>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</si>
  <si>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</si>
  <si>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</si>
  <si>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</si>
  <si>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</si>
  <si>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</si>
  <si>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</si>
  <si>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</si>
  <si>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</si>
  <si>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</si>
  <si>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</si>
  <si>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</si>
  <si>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</si>
  <si>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</si>
  <si>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</si>
  <si>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</si>
  <si>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</si>
  <si>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</si>
  <si>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</si>
  <si>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</si>
  <si>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</si>
  <si>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</si>
  <si>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</si>
  <si>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</si>
  <si>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</si>
  <si>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</si>
  <si>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</si>
  <si>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</si>
  <si>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</si>
  <si>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</si>
  <si>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</si>
  <si>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</si>
  <si>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</si>
  <si>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</si>
  <si>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</si>
  <si>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</si>
  <si>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</si>
  <si>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</si>
  <si>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</si>
  <si>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</si>
  <si>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</si>
  <si>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</si>
  <si>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</si>
  <si>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</si>
  <si>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</si>
  <si>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</si>
  <si>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</si>
  <si>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</si>
  <si>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</si>
  <si>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</si>
  <si>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</si>
  <si>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</si>
  <si>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</si>
  <si>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</si>
  <si>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</si>
  <si>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</si>
  <si>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</si>
  <si>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</si>
  <si>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</si>
  <si>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</si>
  <si>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</si>
  <si>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</si>
  <si>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</si>
  <si>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</si>
  <si>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</si>
  <si>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</si>
  <si>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</si>
  <si>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</si>
  <si>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</si>
  <si>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</si>
  <si>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</si>
  <si>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</si>
  <si>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</si>
  <si>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</si>
  <si>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</si>
  <si>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</si>
  <si>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</si>
  <si>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</si>
  <si>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</si>
  <si>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</si>
  <si>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</si>
  <si>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</si>
  <si>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</si>
  <si>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</si>
  <si>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</si>
  <si>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</si>
  <si>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</si>
  <si>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</si>
  <si>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</si>
  <si>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</si>
  <si>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</si>
  <si>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</si>
  <si>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</si>
  <si>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</si>
  <si>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</si>
  <si>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</si>
  <si>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</si>
  <si>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</si>
  <si>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</si>
  <si>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</si>
  <si>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</si>
  <si>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</si>
  <si>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</si>
  <si>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</si>
  <si>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</si>
  <si>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</si>
  <si>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</si>
  <si>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</si>
  <si>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</si>
  <si>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</si>
  <si>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</si>
  <si>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</si>
  <si>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</si>
  <si>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</si>
  <si>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</si>
  <si>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</si>
  <si>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</si>
  <si>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</si>
  <si>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</si>
  <si>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</si>
  <si>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</si>
  <si>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</si>
  <si>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</si>
  <si>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</si>
  <si>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</si>
  <si>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</si>
  <si>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</si>
  <si>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</si>
  <si>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</si>
  <si>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</si>
  <si>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</si>
  <si>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</si>
  <si>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</si>
  <si>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</si>
  <si>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</si>
  <si>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</si>
  <si>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</si>
  <si>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</si>
  <si>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</si>
  <si>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</si>
  <si>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</si>
  <si>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</si>
  <si>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</si>
  <si>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</si>
  <si>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</si>
  <si>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</si>
  <si>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</si>
  <si>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</si>
  <si>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</si>
  <si>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</si>
  <si>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</si>
  <si>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</si>
  <si>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</si>
  <si>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</si>
  <si>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</si>
  <si>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</si>
  <si>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</si>
  <si>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</si>
  <si>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</si>
  <si>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</si>
  <si>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</si>
  <si>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</si>
  <si>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</si>
  <si>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</si>
  <si>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</si>
  <si>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</si>
  <si>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</si>
  <si>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</si>
  <si>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</si>
  <si>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</si>
  <si>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</si>
  <si>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</si>
  <si>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</si>
  <si>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</si>
  <si>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</si>
  <si>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</si>
  <si>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</si>
  <si>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</si>
  <si>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</si>
  <si>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</si>
  <si>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</si>
  <si>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</si>
  <si>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</si>
  <si>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</si>
  <si>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</si>
  <si>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</si>
  <si>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</si>
  <si>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</si>
  <si>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</si>
  <si>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</si>
  <si>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</si>
  <si>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</si>
  <si>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</si>
  <si>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</si>
  <si>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</si>
  <si>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</si>
  <si>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</si>
  <si>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</si>
  <si>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</si>
  <si>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</si>
  <si>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</si>
  <si>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</si>
  <si>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</si>
  <si>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</si>
  <si>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</si>
  <si>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</si>
  <si>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</si>
  <si>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</si>
  <si>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</si>
  <si>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</si>
  <si>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</si>
  <si>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</si>
  <si>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</si>
  <si>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</si>
  <si>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</si>
  <si>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</si>
  <si>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</si>
  <si>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</si>
  <si>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</si>
  <si>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</si>
  <si>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</si>
  <si>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</si>
  <si>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</si>
  <si>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</si>
  <si>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</si>
  <si>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</si>
  <si>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</si>
  <si>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</si>
  <si>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</si>
  <si>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</si>
  <si>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</si>
  <si>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</si>
  <si>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</si>
  <si>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</si>
  <si>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</si>
  <si>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</si>
  <si>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</si>
  <si>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</si>
  <si>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</si>
  <si>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</si>
  <si>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</si>
  <si>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</si>
  <si>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</si>
  <si>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</si>
  <si>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</si>
  <si>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</si>
  <si>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</si>
  <si>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</si>
  <si>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</si>
  <si>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</si>
  <si>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</si>
  <si>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</si>
  <si>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</si>
  <si>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</si>
  <si>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</si>
  <si>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</si>
  <si>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</si>
  <si>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</si>
  <si>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</si>
  <si>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</si>
  <si>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</si>
  <si>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</si>
  <si>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</si>
  <si>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</si>
  <si>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</si>
  <si>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</si>
  <si>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</si>
  <si>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</si>
  <si>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</si>
  <si>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</si>
  <si>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</si>
  <si>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</si>
  <si>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</si>
  <si>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</si>
  <si>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</si>
  <si>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</si>
  <si>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</si>
  <si>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</si>
  <si>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</si>
  <si>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</si>
  <si>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</si>
  <si>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</si>
  <si>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</si>
  <si>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</si>
  <si>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</si>
  <si>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</si>
  <si>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</si>
  <si>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</si>
  <si>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</si>
  <si>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</si>
  <si>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</si>
  <si>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</si>
  <si>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</si>
  <si>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</si>
  <si>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</si>
  <si>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</si>
  <si>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</si>
  <si>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</si>
  <si>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</si>
  <si>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</si>
  <si>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</si>
  <si>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</si>
  <si>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</si>
  <si>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</si>
  <si>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</si>
  <si>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</si>
  <si>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</si>
  <si>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</si>
  <si>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</si>
  <si>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</si>
  <si>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</si>
  <si>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</si>
  <si>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</si>
  <si>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</si>
  <si>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</si>
  <si>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</si>
  <si>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</si>
  <si>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</si>
  <si>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</si>
  <si>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</si>
  <si>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</si>
  <si>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</si>
  <si>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</si>
  <si>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</si>
  <si>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</si>
  <si>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</si>
  <si>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</si>
  <si>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</si>
  <si>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</si>
  <si>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</si>
  <si>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</si>
  <si>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</si>
  <si>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</si>
  <si>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</si>
  <si>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</si>
  <si>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</si>
  <si>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</si>
  <si>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</si>
  <si>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</si>
  <si>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</si>
  <si>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</si>
  <si>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</si>
  <si>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</si>
  <si>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</si>
  <si>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</si>
  <si>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</si>
  <si>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</si>
  <si>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</si>
  <si>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</si>
  <si>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</si>
  <si>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</si>
  <si>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</si>
  <si>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</si>
  <si>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</si>
  <si>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</si>
  <si>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</si>
  <si>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</si>
  <si>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</si>
  <si>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</si>
  <si>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</si>
  <si>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</si>
  <si>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</si>
  <si>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</si>
  <si>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</si>
  <si>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</si>
  <si>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</si>
  <si>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</si>
  <si>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</si>
  <si>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</si>
  <si>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</si>
  <si>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</si>
  <si>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</si>
  <si>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</si>
  <si>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</si>
  <si>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</si>
  <si>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</si>
  <si>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</si>
  <si>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</si>
  <si>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</si>
  <si>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</si>
  <si>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</si>
  <si>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</si>
  <si>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</si>
  <si>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</si>
  <si>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</si>
  <si>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</si>
  <si>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</si>
  <si>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</si>
  <si>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</si>
  <si>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</si>
  <si>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</si>
  <si>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</si>
  <si>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</si>
  <si>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</si>
  <si>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</si>
  <si>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</si>
  <si>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</si>
  <si>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</si>
  <si>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</si>
  <si>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</si>
  <si>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</si>
  <si>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</si>
  <si>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</si>
  <si>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</si>
  <si>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</si>
  <si>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</si>
  <si>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</si>
  <si>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</si>
  <si>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</si>
  <si>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</si>
  <si>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</si>
  <si>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</si>
  <si>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</si>
  <si>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</si>
  <si>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</si>
  <si>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</si>
  <si>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</si>
  <si>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</si>
  <si>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</si>
  <si>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</si>
  <si>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</si>
  <si>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</si>
  <si>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</si>
  <si>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</si>
  <si>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</si>
  <si>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</si>
  <si>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</si>
  <si>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</si>
  <si>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</si>
  <si>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</si>
  <si>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</si>
  <si>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</si>
  <si>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</si>
  <si>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</si>
  <si>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</si>
  <si>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</si>
  <si>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</si>
  <si>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</si>
  <si>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</si>
  <si>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</si>
  <si>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</si>
  <si>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</si>
  <si>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</si>
  <si>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</si>
  <si>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</si>
  <si>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</si>
  <si>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</si>
  <si>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</si>
  <si>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</si>
  <si>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</si>
  <si>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</si>
  <si>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</si>
  <si>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</si>
  <si>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</si>
  <si>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</si>
  <si>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</si>
  <si>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</si>
  <si>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</si>
  <si>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</si>
  <si>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</si>
  <si>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</si>
  <si>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</si>
  <si>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</si>
  <si>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</si>
  <si>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</si>
  <si>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</si>
  <si>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</si>
  <si>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</si>
  <si>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</si>
  <si>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</si>
  <si>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</si>
  <si>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</si>
  <si>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</si>
  <si>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</si>
  <si>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</si>
  <si>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</si>
  <si>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</si>
  <si>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</si>
  <si>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</si>
  <si>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</si>
  <si>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</si>
  <si>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</si>
  <si>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</si>
  <si>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</si>
  <si>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</si>
  <si>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</si>
  <si>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</si>
  <si>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</si>
  <si>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</si>
  <si>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</si>
  <si>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</si>
  <si>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</si>
  <si>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</si>
  <si>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</si>
  <si>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</si>
  <si>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</si>
  <si>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</si>
  <si>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</si>
  <si>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</si>
  <si>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</si>
  <si>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</si>
  <si>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</si>
  <si>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</si>
  <si>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</si>
  <si>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</si>
  <si>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</si>
  <si>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</si>
  <si>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</si>
  <si>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</si>
  <si>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</si>
  <si>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</si>
  <si>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</si>
  <si>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</si>
  <si>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</si>
  <si>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</si>
  <si>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</si>
  <si>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</si>
  <si>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</si>
  <si>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</si>
  <si>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</si>
  <si>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</si>
  <si>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</si>
  <si>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</si>
  <si>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</si>
  <si>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</si>
  <si>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</si>
  <si>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</si>
  <si>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</si>
  <si>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</si>
  <si>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</si>
  <si>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</si>
  <si>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</si>
  <si>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</si>
  <si>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</si>
  <si>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</si>
  <si>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</si>
  <si>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</si>
  <si>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</si>
  <si>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</si>
  <si>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</si>
  <si>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</si>
  <si>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</si>
  <si>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</si>
  <si>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</si>
  <si>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</si>
  <si>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</si>
  <si>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</si>
  <si>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</si>
  <si>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</si>
  <si>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</si>
  <si>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</si>
  <si>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</si>
  <si>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</si>
  <si>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</si>
  <si>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</si>
  <si>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</si>
  <si>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</si>
  <si>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</si>
  <si>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</si>
  <si>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</si>
  <si>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</si>
  <si>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</si>
  <si>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</si>
  <si>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</si>
  <si>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</si>
  <si>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</si>
  <si>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</si>
  <si>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</si>
  <si>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</si>
  <si>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</si>
  <si>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</si>
  <si>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</si>
  <si>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</si>
  <si>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</si>
  <si>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</si>
  <si>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</si>
  <si>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</si>
  <si>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</si>
  <si>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</si>
  <si>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</si>
  <si>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</si>
  <si>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</si>
  <si>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</si>
  <si>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</si>
  <si>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</si>
  <si>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</si>
  <si>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</si>
  <si>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</si>
  <si>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</si>
  <si>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</si>
  <si>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</si>
  <si>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</si>
  <si>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</si>
  <si>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</si>
  <si>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</si>
  <si>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</si>
  <si>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</si>
  <si>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</si>
  <si>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</si>
  <si>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</si>
  <si>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</si>
  <si>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</si>
  <si>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</si>
  <si>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</si>
  <si>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</si>
  <si>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</si>
  <si>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</si>
  <si>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</si>
  <si>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</si>
  <si>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</si>
  <si>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</si>
  <si>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</si>
  <si>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</si>
  <si>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</si>
  <si>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</si>
  <si>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</si>
  <si>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</si>
  <si>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</si>
  <si>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</si>
  <si>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</si>
  <si>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</si>
  <si>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</si>
  <si>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</si>
  <si>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</si>
  <si>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</si>
  <si>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</si>
  <si>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</si>
  <si>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</si>
  <si>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</si>
  <si>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</si>
  <si>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</si>
  <si>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</si>
  <si>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</si>
  <si>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</si>
  <si>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</si>
  <si>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</si>
  <si>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</si>
  <si>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</si>
  <si>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</si>
  <si>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</si>
  <si>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</si>
  <si>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</si>
  <si>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</si>
  <si>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</si>
  <si>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</si>
  <si>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</si>
  <si>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</si>
  <si>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</si>
  <si>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</si>
  <si>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</si>
  <si>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</si>
  <si>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</si>
  <si>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</si>
  <si>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</si>
  <si>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</si>
  <si>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</si>
  <si>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</si>
  <si>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</si>
  <si>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</si>
  <si>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</si>
  <si>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</si>
  <si>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</si>
  <si>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</si>
  <si>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</si>
  <si>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</si>
  <si>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</si>
  <si>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</si>
  <si>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</si>
  <si>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</si>
  <si>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</si>
  <si>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</si>
  <si>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</si>
  <si>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</si>
  <si>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</si>
  <si>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</si>
  <si>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</si>
  <si>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</si>
  <si>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</si>
  <si>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</si>
  <si>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</si>
  <si>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</si>
  <si>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</si>
  <si>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</si>
  <si>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</si>
  <si>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</si>
  <si>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</si>
  <si>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</si>
  <si>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</si>
  <si>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</si>
  <si>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</si>
  <si>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</si>
  <si>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</si>
  <si>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</si>
  <si>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</si>
  <si>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</si>
  <si>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</si>
  <si>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</si>
  <si>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</si>
  <si>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</si>
  <si>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</si>
  <si>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</si>
  <si>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</si>
  <si>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</si>
  <si>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</si>
  <si>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</si>
  <si>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</si>
  <si>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</si>
  <si>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</si>
  <si>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</si>
  <si>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</si>
  <si>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</si>
  <si>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</si>
  <si>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</si>
  <si>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</si>
  <si>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</si>
  <si>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</si>
  <si>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</si>
  <si>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</si>
  <si>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</si>
  <si>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</si>
  <si>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</si>
  <si>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</si>
  <si>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</si>
  <si>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</si>
  <si>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</si>
  <si>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</si>
  <si>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</si>
  <si>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</si>
  <si>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</si>
  <si>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</si>
  <si>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</si>
  <si>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</si>
  <si>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</si>
  <si>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</si>
  <si>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</si>
  <si>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</si>
  <si>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</si>
  <si>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</si>
  <si>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</si>
  <si>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</si>
  <si>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</si>
  <si>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</si>
  <si>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</si>
  <si>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</si>
  <si>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</si>
  <si>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</si>
  <si>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</si>
  <si>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</si>
  <si>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</si>
  <si>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</si>
  <si>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</si>
  <si>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</si>
  <si>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</si>
  <si>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</si>
  <si>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</si>
  <si>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</si>
  <si>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</si>
  <si>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</si>
  <si>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</si>
  <si>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</si>
  <si>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</si>
  <si>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</si>
  <si>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</si>
  <si>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</si>
  <si>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</si>
  <si>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</si>
  <si>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</si>
  <si>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</si>
  <si>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</si>
  <si>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</si>
  <si>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</si>
  <si>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</si>
  <si>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</si>
  <si>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</si>
  <si>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</si>
  <si>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</si>
  <si>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</si>
  <si>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</si>
  <si>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</si>
  <si>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</si>
  <si>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</si>
  <si>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</si>
  <si>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</si>
  <si>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</si>
  <si>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</si>
  <si>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</si>
  <si>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</si>
  <si>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</si>
  <si>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</si>
  <si>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</si>
  <si>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</si>
  <si>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</si>
  <si>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</si>
  <si>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</si>
  <si>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</si>
  <si>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</si>
  <si>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</si>
  <si>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</si>
  <si>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</si>
  <si>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</si>
  <si>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</si>
  <si>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</si>
  <si>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</si>
  <si>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</si>
  <si>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</si>
  <si>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</si>
  <si>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</si>
  <si>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</si>
  <si>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</si>
  <si>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</si>
  <si>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</si>
  <si>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</si>
  <si>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</si>
  <si>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</si>
  <si>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</si>
  <si>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</si>
  <si>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</si>
  <si>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</si>
  <si>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</si>
  <si>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</si>
  <si>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</si>
  <si>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</si>
  <si>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</si>
  <si>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</si>
  <si>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</si>
  <si>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</si>
  <si>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</si>
  <si>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</si>
  <si>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</si>
  <si>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</si>
  <si>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</si>
  <si>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</si>
  <si>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</si>
  <si>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</si>
  <si>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</si>
  <si>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</si>
  <si>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</si>
  <si>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</si>
  <si>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</si>
  <si>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</si>
  <si>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</si>
  <si>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</si>
  <si>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</si>
  <si>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</si>
  <si>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</si>
  <si>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</si>
  <si>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</si>
  <si>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</si>
  <si>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</si>
  <si>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</si>
  <si>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</si>
  <si>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</si>
  <si>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</si>
  <si>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</si>
  <si>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</si>
  <si>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</si>
  <si>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</si>
  <si>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</si>
  <si>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</si>
  <si>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</si>
  <si>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</si>
  <si>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</si>
  <si>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</si>
  <si>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</si>
  <si>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</si>
  <si>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</si>
  <si>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</si>
  <si>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</si>
  <si>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</si>
  <si>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</si>
  <si>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</si>
  <si>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</si>
  <si>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</si>
  <si>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</si>
  <si>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</si>
  <si>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</si>
  <si>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</si>
  <si>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</si>
  <si>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</si>
  <si>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</si>
  <si>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</si>
  <si>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</si>
  <si>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</si>
  <si>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</si>
  <si>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</si>
  <si>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</si>
  <si>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</si>
  <si>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</si>
  <si>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</si>
  <si>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</si>
  <si>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</si>
  <si>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</si>
  <si>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</si>
  <si>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</si>
  <si>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</si>
  <si>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</si>
  <si>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</si>
  <si>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</si>
  <si>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</si>
  <si>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</si>
  <si>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</si>
  <si>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</si>
  <si>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</si>
  <si>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</si>
  <si>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</si>
  <si>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</si>
  <si>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</si>
  <si>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</si>
  <si>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</si>
  <si>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</si>
  <si>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</si>
  <si>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</si>
  <si>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</si>
  <si>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</si>
  <si>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</si>
  <si>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</si>
  <si>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</si>
  <si>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</si>
  <si>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</si>
  <si>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</si>
  <si>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</si>
  <si>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</si>
  <si>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</si>
  <si>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</si>
  <si>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</si>
  <si>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</si>
  <si>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</si>
  <si>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</si>
  <si>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</si>
  <si>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</si>
  <si>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</si>
  <si>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</si>
  <si>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</si>
  <si>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</si>
  <si>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</si>
  <si>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</si>
  <si>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</si>
  <si>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</si>
  <si>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</si>
  <si>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</si>
  <si>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</si>
  <si>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</si>
  <si>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</si>
  <si>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</si>
  <si>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</si>
  <si>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</si>
  <si>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</si>
  <si>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</si>
  <si>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</si>
  <si>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</si>
  <si>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</si>
  <si>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</si>
  <si>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</si>
  <si>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</si>
  <si>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</si>
  <si>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</si>
  <si>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</si>
  <si>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</si>
  <si>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</si>
  <si>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</si>
  <si>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</si>
  <si>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</si>
  <si>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</si>
  <si>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</si>
  <si>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</si>
  <si>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</si>
  <si>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</si>
  <si>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</si>
  <si>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</si>
  <si>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</si>
  <si>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</si>
  <si>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</si>
  <si>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</si>
  <si>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</si>
  <si>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</si>
  <si>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</si>
  <si>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</si>
  <si>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</si>
  <si>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</si>
  <si>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</si>
  <si>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</si>
  <si>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</si>
  <si>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</si>
  <si>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</si>
  <si>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</si>
  <si>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</si>
  <si>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</si>
  <si>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</si>
  <si>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</si>
  <si>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</si>
  <si>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</si>
  <si>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</si>
  <si>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</si>
  <si>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</si>
  <si>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</si>
  <si>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</si>
  <si>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</si>
  <si>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</si>
  <si>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</si>
  <si>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</si>
  <si>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</si>
  <si>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</si>
  <si>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</si>
  <si>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</si>
  <si>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</si>
  <si>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</si>
  <si>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</si>
  <si>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</si>
  <si>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</si>
  <si>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</si>
  <si>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</si>
  <si>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</si>
  <si>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</si>
  <si>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</si>
  <si>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</si>
  <si>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</si>
  <si>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</si>
  <si>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</si>
  <si>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</si>
  <si>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</si>
  <si>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</si>
  <si>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</si>
  <si>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</si>
  <si>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</si>
  <si>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</si>
  <si>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</si>
  <si>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</si>
  <si>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</si>
  <si>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</si>
  <si>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</si>
  <si>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</si>
  <si>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</si>
  <si>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</si>
  <si>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</si>
  <si>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</si>
  <si>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</si>
  <si>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</si>
  <si>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</si>
  <si>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</si>
  <si>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</si>
  <si>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</si>
  <si>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</si>
  <si>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</si>
  <si>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</si>
  <si>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</si>
  <si>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</si>
  <si>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</si>
  <si>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</si>
  <si>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</si>
  <si>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</si>
  <si>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</si>
  <si>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</si>
  <si>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</si>
  <si>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</si>
  <si>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</si>
  <si>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</si>
  <si>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</si>
  <si>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</si>
  <si>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</si>
  <si>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</si>
  <si>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</si>
  <si>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</si>
  <si>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</si>
  <si>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</si>
  <si>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</si>
  <si>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</si>
  <si>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</si>
  <si>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</si>
  <si>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</si>
  <si>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</si>
  <si>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</si>
  <si>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</si>
  <si>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</si>
  <si>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</si>
  <si>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</si>
  <si>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</si>
  <si>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</si>
  <si>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</si>
  <si>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</si>
  <si>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</si>
  <si>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</si>
  <si>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</si>
  <si>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</si>
  <si>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</si>
  <si>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</si>
  <si>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</si>
  <si>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</si>
  <si>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</si>
  <si>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</si>
  <si>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</si>
  <si>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</si>
  <si>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</si>
  <si>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</si>
  <si>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</si>
  <si>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</si>
  <si>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</si>
  <si>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</si>
  <si>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</si>
  <si>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</si>
  <si>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</si>
  <si>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</si>
  <si>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</si>
  <si>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</si>
  <si>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</si>
  <si>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</si>
  <si>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</si>
  <si>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</si>
  <si>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</si>
  <si>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</si>
  <si>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</si>
  <si>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</si>
  <si>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</si>
  <si>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</si>
  <si>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</si>
  <si>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</si>
  <si>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</si>
  <si>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</si>
  <si>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</si>
  <si>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</si>
  <si>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</si>
  <si>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</si>
  <si>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</si>
  <si>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</si>
  <si>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</si>
  <si>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</si>
  <si>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</si>
  <si>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</si>
  <si>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</si>
  <si>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</si>
  <si>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</si>
  <si>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</si>
  <si>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</si>
  <si>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</si>
  <si>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</si>
  <si>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</si>
  <si>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</si>
  <si>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</si>
  <si>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</si>
  <si>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</si>
  <si>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</si>
  <si>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</si>
  <si>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</si>
  <si>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</si>
  <si>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</si>
  <si>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</si>
  <si>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</si>
  <si>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</si>
  <si>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</si>
  <si>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</si>
  <si>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</si>
  <si>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</si>
  <si>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</si>
  <si>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</si>
  <si>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</si>
  <si>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</si>
  <si>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</si>
  <si>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</si>
  <si>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</si>
  <si>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</si>
  <si>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</si>
  <si>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</si>
  <si>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</si>
  <si>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</si>
  <si>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</si>
  <si>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</si>
  <si>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</si>
  <si>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</si>
  <si>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</si>
  <si>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</si>
  <si>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</si>
  <si>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</si>
  <si>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</si>
  <si>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</si>
  <si>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</si>
  <si>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</si>
  <si>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</si>
  <si>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</si>
  <si>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</si>
  <si>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</si>
  <si>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</si>
  <si>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</si>
  <si>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</si>
  <si>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</si>
  <si>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</si>
  <si>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</si>
  <si>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</si>
  <si>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</si>
  <si>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</si>
  <si>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</si>
  <si>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</si>
  <si>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</si>
  <si>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</si>
  <si>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</si>
  <si>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</si>
  <si>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</si>
  <si>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</si>
  <si>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</si>
  <si>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</si>
  <si>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</si>
  <si>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</si>
  <si>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</si>
  <si>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</si>
  <si>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</si>
  <si>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</si>
  <si>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</si>
  <si>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</si>
  <si>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</si>
  <si>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</si>
  <si>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</si>
  <si>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</si>
  <si>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</si>
  <si>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</si>
  <si>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</si>
  <si>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</si>
  <si>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</si>
  <si>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</si>
  <si>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</si>
  <si>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</si>
  <si>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</si>
  <si>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</si>
  <si>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</si>
  <si>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</si>
  <si>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</si>
  <si>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</si>
  <si>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</si>
  <si>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</si>
  <si>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</si>
  <si>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</si>
  <si>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</si>
  <si>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</si>
  <si>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</si>
  <si>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</si>
  <si>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</si>
  <si>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</si>
  <si>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</si>
  <si>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</si>
  <si>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</si>
  <si>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</si>
  <si>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</si>
  <si>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</si>
  <si>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</si>
  <si>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</si>
  <si>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</si>
  <si>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</si>
  <si>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</si>
  <si>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</si>
  <si>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</si>
  <si>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</si>
  <si>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</si>
  <si>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</si>
  <si>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</si>
  <si>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</si>
  <si>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</si>
  <si>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</si>
  <si>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</si>
  <si>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</si>
  <si>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</si>
  <si>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</si>
  <si>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</si>
  <si>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</si>
  <si>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</si>
  <si>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</si>
  <si>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</si>
  <si>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</si>
  <si>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</si>
  <si>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</si>
  <si>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</si>
  <si>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</si>
  <si>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</si>
  <si>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</si>
  <si>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</si>
  <si>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</si>
  <si>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</si>
  <si>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</si>
  <si>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</si>
  <si>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</si>
  <si>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</si>
  <si>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</si>
  <si>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</si>
  <si>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</si>
  <si>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</si>
  <si>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</si>
  <si>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</si>
  <si>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</si>
  <si>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</si>
  <si>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</si>
  <si>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</si>
  <si>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</si>
  <si>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</si>
  <si>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</si>
  <si>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</si>
  <si>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</si>
  <si>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</si>
  <si>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</si>
  <si>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</si>
  <si>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</si>
  <si>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</si>
  <si>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</si>
  <si>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</si>
  <si>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</si>
  <si>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</si>
  <si>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</si>
  <si>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</si>
  <si>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</si>
  <si>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</si>
  <si>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</si>
  <si>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</si>
  <si>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</si>
  <si>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</si>
  <si>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</si>
  <si>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</si>
  <si>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</si>
  <si>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</si>
  <si>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</si>
  <si>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</si>
  <si>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</si>
  <si>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</si>
  <si>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</si>
  <si>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</si>
  <si>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</si>
  <si>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</si>
  <si>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</si>
  <si>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</si>
  <si>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</si>
  <si>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</si>
  <si>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</si>
  <si>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</si>
  <si>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</si>
  <si>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</si>
  <si>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</si>
  <si>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</si>
  <si>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</si>
  <si>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</si>
  <si>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</si>
  <si>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</si>
  <si>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</si>
  <si>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</si>
  <si>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</si>
  <si>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</si>
  <si>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</si>
  <si>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</si>
  <si>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</si>
  <si>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</si>
  <si>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</si>
  <si>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</si>
  <si>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</si>
  <si>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</si>
  <si>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</si>
  <si>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</si>
  <si>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</si>
  <si>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</si>
  <si>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</si>
  <si>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</si>
  <si>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</si>
  <si>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</si>
  <si>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</si>
  <si>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</si>
  <si>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</si>
  <si>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</si>
  <si>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</si>
  <si>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</si>
  <si>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</si>
  <si>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</si>
  <si>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</si>
  <si>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</si>
  <si>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</si>
  <si>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</si>
  <si>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</si>
  <si>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</si>
  <si>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</si>
  <si>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</si>
  <si>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</si>
  <si>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</si>
  <si>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</si>
  <si>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</si>
  <si>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</si>
  <si>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</si>
  <si>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</si>
  <si>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</si>
  <si>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</si>
  <si>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</si>
  <si>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</si>
  <si>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</si>
  <si>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</si>
  <si>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</si>
  <si>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</si>
  <si>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</si>
  <si>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</si>
  <si>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</si>
  <si>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</si>
  <si>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</si>
  <si>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</si>
  <si>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</si>
  <si>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</si>
  <si>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</si>
  <si>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</si>
  <si>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</si>
  <si>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</si>
  <si>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</si>
  <si>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</si>
  <si>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</si>
  <si>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</si>
  <si>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</si>
  <si>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</si>
  <si>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</si>
  <si>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</si>
  <si>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</si>
  <si>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</si>
  <si>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</si>
  <si>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</si>
  <si>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</si>
  <si>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</si>
  <si>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</si>
  <si>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</si>
  <si>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</si>
  <si>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</si>
  <si>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</si>
  <si>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</si>
  <si>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</si>
  <si>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</si>
  <si>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</si>
  <si>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</si>
  <si>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</si>
  <si>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</si>
  <si>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</si>
  <si>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</si>
  <si>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</si>
  <si>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</si>
  <si>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</si>
  <si>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</si>
  <si>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</si>
  <si>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</si>
  <si>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</si>
  <si>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</si>
  <si>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</si>
  <si>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</si>
  <si>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</si>
  <si>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</si>
  <si>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</si>
  <si>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</si>
  <si>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</si>
  <si>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</si>
  <si>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</si>
  <si>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</si>
  <si>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</si>
  <si>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</si>
  <si>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</si>
  <si>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</si>
  <si>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</si>
  <si>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</si>
  <si>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</si>
  <si>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</si>
  <si>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</si>
  <si>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</si>
  <si>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</si>
  <si>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</si>
  <si>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</si>
  <si>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</si>
  <si>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</si>
  <si>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</si>
  <si>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</si>
  <si>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</si>
  <si>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</si>
  <si>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</si>
  <si>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</si>
  <si>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</si>
  <si>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</si>
  <si>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</si>
  <si>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</si>
  <si>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</si>
  <si>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</si>
  <si>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</si>
  <si>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</si>
  <si>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</si>
  <si>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</si>
  <si>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</si>
  <si>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</si>
  <si>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</si>
  <si>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</si>
  <si>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</si>
  <si>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</si>
  <si>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</si>
  <si>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</si>
  <si>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</si>
  <si>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</si>
  <si>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</si>
  <si>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</si>
  <si>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</si>
  <si>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</si>
  <si>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</si>
  <si>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</si>
  <si>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</si>
  <si>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</si>
  <si>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</si>
  <si>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</si>
  <si>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</si>
  <si>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</si>
  <si>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</si>
  <si>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</si>
  <si>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</si>
  <si>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</si>
  <si>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</si>
  <si>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</si>
  <si>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</si>
  <si>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</si>
  <si>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</si>
  <si>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</si>
  <si>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</si>
  <si>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</si>
  <si>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</si>
  <si>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</si>
  <si>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</si>
  <si>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</si>
  <si>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</si>
  <si>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</si>
  <si>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</si>
  <si>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</si>
  <si>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</si>
  <si>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</si>
  <si>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</si>
  <si>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</si>
  <si>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</si>
  <si>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</si>
  <si>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</si>
  <si>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</si>
  <si>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</si>
  <si>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</si>
  <si>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</si>
  <si>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</si>
  <si>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</si>
  <si>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</si>
  <si>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</si>
  <si>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</si>
  <si>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</si>
  <si>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</si>
  <si>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</si>
  <si>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</si>
  <si>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</si>
  <si>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</si>
  <si>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</si>
  <si>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</si>
  <si>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</si>
  <si>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</si>
  <si>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</si>
  <si>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</si>
  <si>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</si>
  <si>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</si>
  <si>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</si>
  <si>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</si>
  <si>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</si>
  <si>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</si>
  <si>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</si>
  <si>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</si>
  <si>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</si>
  <si>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</si>
  <si>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</si>
  <si>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</si>
  <si>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</si>
  <si>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</si>
  <si>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</si>
  <si>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</si>
  <si>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</si>
  <si>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</si>
  <si>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</si>
  <si>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</si>
  <si>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</si>
  <si>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</si>
  <si>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</si>
  <si>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</si>
  <si>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</si>
  <si>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</si>
  <si>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</si>
  <si>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</si>
  <si>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</si>
  <si>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</si>
  <si>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</si>
  <si>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</si>
  <si>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</si>
  <si>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</si>
  <si>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</si>
  <si>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</si>
  <si>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</si>
  <si>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</si>
  <si>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</si>
  <si>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</si>
  <si>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</si>
  <si>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</si>
  <si>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</si>
  <si>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</si>
  <si>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</si>
  <si>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</si>
  <si>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</si>
  <si>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</si>
  <si>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</si>
  <si>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</si>
  <si>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</si>
  <si>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</si>
  <si>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</si>
  <si>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</si>
  <si>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</si>
  <si>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</si>
  <si>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</si>
  <si>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</si>
  <si>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</si>
  <si>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</si>
  <si>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</si>
  <si>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</si>
  <si>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</si>
  <si>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</si>
  <si>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</si>
  <si>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</si>
  <si>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</si>
  <si>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</si>
  <si>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</si>
  <si>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</si>
  <si>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</si>
  <si>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</si>
  <si>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</si>
  <si>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</si>
  <si>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</si>
  <si>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</si>
  <si>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</si>
  <si>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</si>
  <si>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</si>
  <si>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</si>
  <si>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</si>
  <si>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</si>
  <si>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</si>
  <si>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</si>
  <si>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</si>
  <si>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</si>
  <si>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</si>
  <si>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</si>
  <si>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</si>
  <si>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</si>
  <si>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</si>
  <si>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</si>
  <si>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</si>
  <si>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</si>
  <si>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</si>
  <si>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</si>
  <si>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</si>
  <si>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</si>
  <si>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</si>
  <si>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</si>
  <si>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</si>
  <si>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</si>
  <si>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</si>
  <si>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</si>
  <si>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</si>
  <si>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</si>
  <si>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</si>
  <si>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</si>
  <si>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</si>
  <si>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</si>
  <si>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</si>
  <si>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</si>
  <si>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</si>
  <si>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</si>
  <si>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</si>
  <si>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</si>
  <si>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</si>
  <si>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</si>
  <si>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</si>
  <si>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</si>
  <si>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</si>
  <si>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</si>
  <si>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</si>
  <si>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</si>
  <si>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</si>
  <si>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</si>
  <si>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</si>
  <si>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</si>
  <si>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</si>
  <si>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</si>
  <si>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</si>
  <si>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</si>
  <si>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</si>
  <si>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</si>
  <si>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</si>
  <si>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</si>
  <si>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</si>
  <si>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</si>
  <si>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</si>
  <si>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</si>
  <si>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</si>
  <si>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</si>
  <si>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</si>
  <si>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</si>
  <si>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</si>
  <si>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</si>
  <si>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</si>
  <si>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</si>
  <si>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</si>
  <si>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</si>
  <si>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</si>
  <si>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</si>
  <si>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</si>
  <si>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</si>
  <si>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</si>
  <si>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</si>
  <si>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</si>
  <si>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</si>
  <si>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</si>
  <si>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</si>
  <si>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</si>
  <si>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</si>
  <si>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</si>
  <si>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</si>
  <si>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</si>
  <si>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</si>
  <si>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</si>
  <si>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</si>
  <si>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</si>
  <si>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</si>
  <si>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</si>
  <si>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</si>
  <si>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</si>
  <si>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</si>
  <si>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</si>
  <si>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</si>
  <si>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</si>
  <si>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</si>
  <si>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</si>
  <si>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</si>
  <si>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</si>
  <si>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</si>
  <si>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</si>
  <si>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</si>
  <si>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</si>
  <si>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</si>
  <si>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</si>
  <si>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</si>
  <si>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</si>
  <si>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</si>
  <si>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</si>
  <si>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</si>
  <si>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</si>
  <si>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</si>
  <si>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</si>
  <si>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</si>
  <si>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</si>
  <si>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</si>
  <si>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</si>
  <si>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</si>
  <si>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</si>
  <si>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</si>
  <si>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</si>
  <si>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</si>
  <si>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</si>
  <si>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</si>
  <si>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</si>
  <si>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</si>
  <si>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</si>
  <si>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</si>
  <si>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</si>
  <si>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</si>
  <si>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</si>
  <si>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</si>
  <si>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</si>
  <si>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</si>
  <si>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</si>
  <si>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</si>
  <si>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</si>
  <si>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</si>
  <si>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</si>
  <si>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</si>
  <si>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</si>
  <si>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</si>
  <si>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</si>
  <si>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</si>
  <si>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</si>
  <si>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</si>
  <si>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</si>
  <si>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</si>
  <si>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</si>
  <si>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</si>
  <si>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</si>
  <si>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</si>
  <si>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</si>
  <si>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</si>
  <si>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</si>
  <si>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</si>
  <si>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</si>
  <si>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</si>
  <si>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</si>
  <si>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</si>
  <si>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</si>
  <si>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</si>
  <si>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</si>
  <si>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</si>
  <si>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</si>
  <si>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</si>
  <si>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</si>
  <si>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</si>
  <si>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</si>
  <si>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</si>
  <si>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</si>
  <si>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</si>
  <si>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</si>
  <si>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</si>
  <si>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</si>
  <si>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</si>
  <si>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</si>
  <si>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</si>
  <si>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</si>
  <si>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</si>
  <si>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</si>
  <si>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</si>
  <si>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</si>
  <si>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</si>
  <si>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</si>
  <si>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</si>
  <si>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</si>
  <si>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</si>
  <si>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</si>
  <si>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</si>
  <si>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</si>
  <si>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</si>
  <si>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</si>
  <si>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</si>
  <si>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</si>
  <si>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</si>
  <si>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</si>
  <si>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</si>
  <si>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</si>
  <si>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</si>
  <si>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</si>
  <si>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</si>
  <si>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</si>
  <si>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</si>
  <si>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</si>
  <si>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</si>
  <si>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</si>
  <si>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</si>
  <si>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</si>
  <si>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</si>
  <si>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</si>
  <si>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</si>
  <si>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</si>
  <si>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</si>
  <si>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</si>
  <si>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</si>
  <si>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</si>
  <si>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</si>
  <si>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</si>
  <si>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</si>
  <si>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</si>
  <si>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</si>
  <si>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</si>
  <si>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</si>
  <si>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</si>
  <si>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</si>
  <si>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</si>
  <si>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</si>
  <si>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</si>
  <si>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</si>
  <si>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</si>
  <si>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</si>
  <si>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</si>
  <si>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</si>
  <si>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</si>
  <si>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</si>
  <si>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</si>
  <si>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</si>
  <si>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</si>
  <si>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</si>
  <si>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</si>
  <si>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</si>
  <si>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</si>
  <si>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</si>
  <si>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</si>
  <si>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</si>
  <si>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</si>
  <si>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</si>
  <si>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</si>
  <si>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</si>
  <si>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</si>
  <si>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</si>
  <si>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</si>
  <si>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</si>
  <si>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</si>
  <si>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</si>
  <si>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</si>
  <si>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</si>
  <si>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</si>
  <si>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</si>
  <si>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</si>
  <si>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</si>
  <si>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</si>
  <si>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</si>
  <si>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</si>
  <si>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</si>
  <si>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</si>
  <si>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</si>
  <si>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</si>
  <si>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</si>
  <si>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</si>
  <si>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</si>
  <si>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</si>
  <si>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</si>
  <si>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</si>
  <si>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</si>
  <si>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</si>
  <si>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</si>
  <si>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</si>
  <si>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</si>
  <si>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</si>
  <si>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</si>
  <si>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</si>
  <si>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</si>
  <si>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</si>
  <si>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</si>
  <si>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</si>
  <si>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</si>
  <si>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</si>
  <si>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</si>
  <si>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</si>
  <si>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</si>
  <si>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</si>
  <si>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</si>
  <si>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</si>
  <si>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</si>
  <si>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</si>
  <si>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</si>
  <si>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</si>
  <si>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</si>
  <si>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</si>
  <si>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</si>
  <si>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</si>
  <si>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</si>
  <si>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</si>
  <si>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</si>
  <si>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</si>
  <si>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</si>
  <si>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</si>
  <si>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</si>
  <si>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</si>
  <si>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</si>
  <si>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</si>
  <si>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</si>
  <si>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</si>
  <si>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</si>
  <si>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</si>
  <si>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</si>
  <si>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</si>
  <si>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</si>
  <si>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</si>
  <si>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</si>
  <si>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</si>
  <si>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</si>
  <si>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</si>
  <si>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</si>
  <si>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</si>
  <si>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</si>
  <si>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</si>
  <si>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</si>
  <si>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</si>
  <si>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</si>
  <si>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</si>
  <si>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</si>
  <si>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</si>
  <si>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</si>
  <si>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</si>
  <si>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</si>
  <si>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</si>
  <si>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</si>
  <si>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</si>
  <si>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</si>
  <si>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</si>
  <si>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</si>
  <si>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</si>
  <si>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</si>
  <si>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</si>
  <si>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</si>
  <si>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</si>
  <si>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</si>
  <si>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</si>
  <si>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</si>
  <si>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</si>
  <si>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</si>
  <si>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</si>
  <si>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</si>
  <si>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</si>
  <si>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</si>
  <si>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</si>
  <si>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</si>
  <si>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</si>
  <si>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</si>
  <si>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</si>
  <si>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</si>
  <si>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</si>
  <si>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</si>
  <si>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</si>
  <si>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</si>
  <si>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</si>
  <si>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</si>
  <si>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</si>
  <si>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</si>
  <si>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</si>
  <si>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</si>
  <si>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</si>
  <si>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</si>
  <si>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</si>
  <si>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</si>
  <si>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</si>
  <si>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</si>
  <si>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</si>
  <si>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</si>
  <si>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</si>
  <si>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</si>
  <si>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</si>
  <si>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</si>
  <si>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</si>
  <si>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</si>
  <si>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</si>
  <si>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</si>
  <si>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</si>
  <si>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</si>
  <si>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</si>
  <si>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</si>
  <si>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</si>
  <si>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</si>
  <si>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</si>
  <si>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</si>
  <si>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</si>
  <si>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</si>
  <si>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</si>
  <si>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</si>
  <si>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</si>
  <si>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</si>
  <si>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</si>
  <si>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</si>
  <si>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</si>
  <si>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</si>
  <si>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</si>
  <si>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</si>
  <si>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</si>
  <si>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</si>
  <si>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</si>
  <si>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</si>
  <si>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</si>
  <si>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</si>
  <si>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</si>
  <si>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</si>
  <si>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</si>
  <si>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</si>
  <si>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</si>
  <si>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</si>
  <si>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</si>
  <si>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</si>
  <si>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</si>
  <si>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</si>
  <si>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</si>
  <si>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</si>
  <si>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</si>
  <si>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</si>
  <si>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</si>
  <si>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</si>
  <si>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</si>
  <si>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</si>
  <si>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</si>
  <si>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</si>
  <si>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</si>
  <si>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</si>
  <si>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</si>
  <si>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</si>
  <si>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</si>
  <si>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</si>
  <si>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</si>
  <si>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</si>
  <si>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</si>
  <si>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</si>
  <si>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</si>
  <si>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</si>
  <si>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</si>
  <si>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</si>
  <si>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</si>
  <si>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</si>
  <si>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</si>
  <si>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</si>
  <si>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</si>
  <si>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</si>
  <si>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</si>
  <si>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</si>
  <si>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</si>
  <si>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</si>
  <si>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</si>
  <si>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</si>
  <si>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</si>
  <si>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</si>
  <si>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</si>
  <si>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</si>
  <si>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</si>
  <si>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</si>
  <si>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</si>
  <si>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</si>
  <si>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</si>
  <si>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</si>
  <si>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</si>
  <si>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</si>
  <si>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</si>
  <si>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</si>
  <si>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</si>
  <si>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</si>
  <si>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</si>
  <si>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</si>
  <si>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</si>
  <si>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</si>
  <si>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</si>
  <si>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</si>
  <si>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</si>
  <si>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</si>
  <si>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</si>
  <si>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</si>
  <si>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</si>
  <si>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</si>
  <si>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</si>
  <si>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</si>
  <si>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</si>
  <si>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</si>
  <si>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</si>
  <si>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</si>
  <si>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</si>
  <si>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</si>
  <si>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</si>
  <si>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</si>
  <si>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</si>
  <si>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</si>
  <si>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</si>
  <si>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</si>
  <si>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</si>
  <si>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</si>
  <si>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</si>
  <si>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</si>
  <si>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</si>
  <si>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</si>
  <si>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</si>
  <si>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</si>
  <si>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</si>
  <si>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</si>
  <si>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</si>
  <si>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</si>
  <si>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</si>
  <si>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</si>
  <si>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</si>
  <si>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</si>
  <si>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</si>
  <si>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</si>
  <si>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</si>
  <si>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</si>
  <si>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</si>
  <si>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</si>
  <si>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</si>
  <si>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</si>
  <si>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</si>
  <si>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</si>
  <si>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</si>
  <si>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</si>
  <si>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</si>
  <si>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</si>
  <si>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</si>
  <si>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</si>
  <si>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</si>
  <si>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</si>
  <si>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</si>
  <si>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</si>
  <si>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</si>
  <si>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</si>
  <si>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</si>
  <si>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</si>
  <si>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</si>
  <si>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</si>
  <si>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</si>
  <si>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</si>
  <si>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</si>
  <si>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</si>
  <si>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</si>
  <si>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</si>
  <si>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</si>
  <si>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</si>
  <si>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</si>
  <si>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</si>
  <si>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</si>
  <si>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</si>
  <si>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</si>
  <si>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</si>
  <si>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</si>
  <si>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</si>
  <si>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</si>
  <si>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</si>
  <si>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</si>
  <si>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</si>
  <si>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</si>
  <si>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</si>
  <si>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</si>
  <si>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</si>
  <si>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</si>
  <si>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</si>
  <si>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</si>
  <si>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</si>
  <si>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</si>
  <si>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</si>
  <si>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</si>
  <si>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</si>
  <si>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</si>
  <si>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</si>
  <si>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</si>
  <si>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</si>
  <si>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</si>
  <si>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</si>
  <si>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</si>
  <si>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</si>
  <si>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</si>
  <si>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</si>
  <si>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</si>
  <si>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</si>
  <si>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</si>
  <si>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</si>
  <si>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</si>
  <si>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</si>
  <si>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</si>
  <si>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</si>
  <si>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</si>
  <si>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</si>
  <si>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</si>
  <si>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</si>
  <si>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</si>
  <si>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</si>
  <si>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</si>
  <si>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</si>
  <si>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</si>
  <si>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</si>
  <si>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</si>
  <si>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</si>
  <si>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</si>
  <si>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</si>
  <si>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</si>
  <si>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</si>
  <si>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</si>
  <si>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</si>
  <si>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</si>
  <si>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</si>
  <si>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</si>
  <si>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</si>
  <si>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</si>
  <si>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</si>
  <si>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</si>
  <si>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</si>
  <si>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</si>
  <si>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</si>
  <si>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</si>
  <si>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</si>
  <si>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</si>
  <si>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</si>
  <si>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</si>
  <si>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</si>
  <si>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</si>
  <si>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</si>
  <si>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</si>
  <si>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</si>
  <si>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</si>
  <si>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</si>
  <si>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</si>
  <si>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</si>
  <si>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</si>
  <si>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</si>
  <si>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</si>
  <si>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</si>
  <si>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</si>
  <si>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</si>
  <si>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</si>
  <si>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</si>
  <si>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</si>
  <si>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</si>
  <si>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</si>
  <si>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</si>
  <si>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</si>
  <si>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</si>
  <si>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</si>
  <si>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</si>
  <si>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</si>
  <si>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</si>
  <si>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</si>
  <si>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</si>
  <si>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</si>
  <si>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</si>
  <si>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</si>
  <si>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</si>
  <si>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</si>
  <si>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</si>
  <si>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</si>
  <si>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</si>
  <si>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</si>
  <si>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</si>
  <si>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</si>
  <si>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</si>
  <si>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</si>
  <si>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</si>
  <si>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</si>
  <si>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</si>
  <si>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</si>
  <si>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</si>
  <si>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</si>
  <si>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</si>
  <si>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</si>
  <si>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</si>
  <si>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</si>
  <si>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</si>
  <si>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</si>
  <si>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</si>
  <si>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</si>
  <si>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</si>
  <si>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</si>
  <si>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</si>
  <si>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</si>
  <si>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</si>
  <si>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</si>
  <si>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</si>
  <si>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</si>
  <si>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</si>
  <si>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</si>
  <si>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</si>
  <si>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</si>
  <si>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</si>
  <si>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</si>
  <si>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</si>
  <si>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</si>
  <si>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</si>
  <si>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</si>
  <si>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</si>
  <si>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</si>
  <si>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</si>
  <si>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</si>
  <si>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</si>
  <si>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</si>
  <si>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</si>
  <si>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</si>
  <si>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</si>
  <si>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</si>
  <si>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</si>
  <si>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</si>
  <si>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</si>
  <si>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</si>
  <si>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</si>
  <si>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</si>
  <si>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</si>
  <si>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</si>
  <si>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</si>
  <si>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</si>
  <si>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</si>
  <si>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</si>
  <si>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</si>
  <si>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</si>
  <si>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</si>
  <si>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</si>
  <si>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</si>
  <si>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</si>
  <si>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</si>
  <si>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</si>
  <si>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</si>
  <si>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</si>
  <si>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</si>
  <si>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</si>
  <si>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</si>
  <si>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</si>
  <si>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</si>
  <si>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</si>
  <si>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</si>
  <si>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</si>
  <si>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</si>
  <si>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</si>
  <si>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</si>
  <si>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</si>
  <si>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</si>
  <si>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</si>
  <si>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</si>
  <si>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</si>
  <si>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</si>
  <si>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</si>
  <si>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</si>
  <si>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</si>
  <si>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</si>
  <si>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</si>
  <si>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</si>
  <si>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</si>
  <si>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</si>
  <si>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</si>
  <si>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</si>
  <si>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</si>
  <si>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</si>
  <si>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</si>
  <si>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</si>
  <si>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</si>
  <si>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</si>
  <si>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</si>
  <si>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</si>
  <si>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</si>
  <si>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</si>
  <si>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</si>
  <si>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</si>
  <si>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</si>
  <si>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</si>
  <si>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</si>
  <si>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</si>
  <si>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</si>
  <si>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</si>
  <si>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</si>
  <si>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</si>
  <si>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</si>
  <si>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</si>
  <si>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</si>
  <si>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</si>
  <si>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</si>
  <si>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</si>
  <si>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</si>
  <si>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</si>
  <si>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</si>
  <si>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</si>
  <si>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</si>
  <si>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</si>
  <si>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</si>
  <si>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</si>
  <si>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</si>
  <si>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</si>
  <si>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</si>
  <si>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</si>
  <si>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</si>
  <si>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</si>
  <si>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</si>
  <si>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</si>
  <si>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</si>
  <si>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</si>
  <si>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</si>
  <si>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</si>
  <si>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</si>
  <si>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</si>
  <si>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</si>
  <si>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</si>
  <si>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</si>
  <si>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</si>
  <si>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</si>
  <si>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</si>
  <si>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</si>
  <si>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</si>
  <si>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</si>
  <si>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</si>
  <si>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</si>
  <si>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</si>
  <si>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</si>
  <si>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</si>
  <si>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</si>
  <si>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</si>
  <si>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</si>
  <si>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</si>
  <si>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</si>
  <si>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</si>
  <si>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</si>
  <si>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</si>
  <si>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</si>
  <si>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</si>
  <si>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</si>
  <si>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</si>
  <si>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</si>
  <si>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</si>
  <si>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</si>
  <si>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</si>
  <si>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</si>
  <si>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</si>
  <si>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</si>
  <si>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</si>
  <si>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</si>
  <si>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</si>
  <si>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</si>
  <si>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</si>
  <si>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</si>
  <si>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</si>
  <si>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</si>
  <si>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</si>
  <si>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</si>
  <si>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</si>
  <si>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</si>
  <si>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</si>
  <si>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</si>
  <si>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</si>
  <si>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</si>
  <si>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</si>
  <si>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</si>
  <si>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</si>
  <si>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</si>
  <si>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</si>
  <si>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</si>
  <si>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</si>
  <si>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</si>
  <si>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</si>
  <si>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</si>
  <si>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</si>
  <si>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</si>
  <si>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</si>
  <si>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</si>
  <si>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</si>
  <si>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</si>
  <si>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</si>
  <si>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</si>
  <si>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</si>
  <si>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</si>
  <si>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</si>
  <si>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</si>
  <si>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</si>
  <si>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</si>
  <si>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</si>
  <si>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</si>
  <si>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</si>
  <si>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</si>
  <si>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</si>
  <si>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</si>
  <si>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</si>
  <si>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</si>
  <si>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</si>
  <si>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</si>
  <si>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</si>
  <si>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</si>
  <si>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</si>
  <si>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</si>
  <si>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</si>
  <si>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</si>
  <si>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</si>
  <si>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</si>
  <si>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</si>
  <si>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</si>
  <si>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</si>
  <si>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</si>
  <si>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</si>
  <si>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</si>
  <si>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</si>
  <si>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</si>
  <si>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</si>
  <si>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</si>
  <si>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</si>
  <si>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</si>
  <si>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</si>
  <si>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</si>
  <si>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</si>
  <si>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</si>
  <si>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</si>
  <si>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</si>
  <si>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</si>
  <si>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</si>
  <si>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</si>
  <si>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</si>
  <si>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</si>
  <si>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</si>
  <si>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</si>
  <si>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</si>
  <si>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</si>
  <si>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</si>
  <si>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</si>
  <si>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</si>
  <si>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</si>
  <si>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</si>
  <si>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</si>
  <si>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</si>
  <si>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</si>
  <si>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</si>
  <si>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</si>
  <si>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</si>
  <si>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</si>
  <si>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</si>
  <si>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</si>
  <si>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</si>
  <si>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</si>
  <si>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</si>
  <si>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</si>
  <si>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</si>
  <si>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</si>
  <si>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</si>
  <si>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</si>
  <si>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</si>
  <si>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</si>
  <si>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</si>
  <si>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</si>
  <si>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</si>
  <si>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</si>
  <si>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</si>
  <si>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</si>
  <si>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</si>
  <si>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</si>
  <si>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</si>
  <si>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</si>
  <si>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</si>
  <si>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</si>
  <si>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</si>
  <si>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</si>
  <si>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</si>
  <si>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</si>
  <si>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</si>
  <si>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</si>
  <si>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</si>
  <si>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</si>
  <si>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</si>
  <si>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</si>
  <si>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</si>
  <si>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</si>
  <si>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</si>
  <si>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</si>
  <si>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</si>
  <si>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</si>
  <si>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</si>
  <si>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</si>
  <si>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</si>
  <si>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</si>
  <si>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</si>
  <si>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</si>
  <si>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</si>
  <si>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</si>
  <si>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</si>
  <si>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</si>
  <si>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</si>
  <si>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</si>
  <si>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</si>
  <si>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</si>
  <si>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</si>
  <si>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</si>
  <si>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</si>
  <si>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</si>
  <si>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</si>
  <si>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</si>
  <si>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</si>
  <si>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</si>
  <si>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</si>
  <si>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</si>
  <si>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</si>
  <si>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</si>
  <si>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</si>
  <si>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</si>
  <si>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</si>
  <si>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</si>
  <si>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</si>
  <si>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</si>
  <si>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</si>
  <si>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</si>
  <si>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</si>
  <si>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</si>
  <si>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</si>
  <si>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</si>
  <si>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</si>
  <si>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</si>
  <si>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</si>
  <si>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</si>
  <si>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</si>
  <si>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</si>
  <si>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</si>
  <si>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</si>
  <si>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</si>
  <si>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</si>
  <si>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</si>
  <si>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</si>
  <si>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</si>
  <si>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</si>
  <si>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</si>
  <si>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</si>
  <si>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</si>
  <si>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</si>
  <si>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</si>
  <si>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</si>
  <si>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</si>
  <si>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</si>
  <si>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</si>
  <si>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</si>
  <si>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</si>
  <si>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</si>
  <si>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</si>
  <si>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</si>
  <si>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</si>
  <si>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</si>
  <si>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</si>
  <si>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</si>
  <si>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</si>
  <si>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</si>
  <si>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</si>
  <si>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</si>
  <si>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</si>
  <si>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</si>
  <si>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</si>
  <si>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</si>
  <si>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</si>
  <si>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</si>
  <si>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</si>
  <si>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</si>
  <si>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</si>
  <si>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</si>
  <si>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</si>
  <si>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</si>
  <si>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</si>
  <si>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</si>
  <si>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</si>
  <si>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</si>
  <si>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</si>
  <si>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</si>
  <si>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</si>
  <si>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</si>
  <si>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</si>
  <si>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</si>
  <si>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</si>
  <si>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</si>
  <si>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</si>
  <si>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</si>
  <si>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</si>
  <si>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</si>
  <si>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</si>
  <si>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</si>
  <si>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</si>
  <si>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</si>
  <si>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</si>
  <si>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</si>
  <si>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</si>
  <si>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</si>
  <si>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</si>
  <si>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</si>
  <si>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</si>
  <si>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</si>
  <si>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</si>
  <si>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</si>
  <si>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</si>
  <si>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</si>
  <si>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</si>
  <si>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</si>
  <si>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</si>
  <si>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</si>
  <si>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</si>
  <si>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</si>
  <si>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</si>
  <si>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</si>
  <si>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</si>
  <si>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</si>
  <si>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</si>
  <si>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</si>
  <si>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</si>
  <si>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</si>
  <si>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</si>
  <si>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</si>
  <si>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</si>
  <si>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</si>
  <si>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</si>
  <si>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</si>
  <si>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</si>
  <si>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</si>
  <si>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</si>
  <si>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</si>
  <si>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</si>
  <si>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</si>
  <si>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</si>
  <si>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</si>
  <si>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</si>
  <si>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</si>
  <si>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</si>
  <si>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</si>
  <si>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</si>
  <si>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</si>
  <si>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</si>
  <si>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</si>
  <si>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</si>
  <si>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</si>
  <si>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</si>
  <si>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</si>
  <si>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</si>
  <si>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</si>
  <si>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</si>
  <si>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</si>
  <si>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</si>
  <si>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</si>
  <si>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</si>
  <si>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</si>
  <si>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</si>
  <si>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</si>
  <si>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</si>
  <si>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</si>
  <si>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</si>
  <si>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</si>
  <si>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</si>
  <si>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</si>
  <si>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</si>
  <si>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</si>
  <si>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</si>
  <si>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</si>
  <si>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</si>
  <si>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</si>
  <si>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</si>
  <si>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</si>
  <si>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</si>
  <si>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</si>
  <si>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</si>
  <si>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</si>
  <si>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</si>
  <si>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</si>
  <si>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</si>
  <si>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</si>
  <si>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</si>
  <si>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</si>
  <si>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</si>
  <si>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</si>
  <si>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</si>
  <si>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</si>
  <si>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</si>
  <si>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</si>
  <si>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</si>
  <si>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</si>
  <si>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</si>
  <si>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</si>
  <si>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</si>
  <si>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</si>
  <si>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</si>
  <si>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</si>
  <si>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</si>
  <si>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</si>
  <si>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</si>
  <si>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</si>
  <si>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</si>
  <si>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</si>
  <si>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</si>
  <si>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</si>
  <si>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</si>
  <si>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</si>
  <si>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</si>
  <si>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</si>
  <si>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</si>
  <si>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</si>
  <si>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</si>
  <si>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</si>
  <si>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</si>
  <si>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</si>
  <si>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</si>
  <si>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</si>
  <si>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</si>
  <si>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</si>
  <si>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</si>
  <si>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</si>
  <si>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</si>
  <si>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</si>
  <si>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</si>
  <si>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</si>
  <si>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</si>
  <si>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</si>
  <si>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</si>
  <si>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</si>
  <si>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</si>
  <si>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</si>
  <si>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</si>
  <si>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</si>
  <si>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</si>
  <si>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</si>
  <si>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</si>
  <si>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</si>
  <si>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</si>
  <si>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</si>
  <si>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</si>
  <si>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</si>
  <si>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</si>
  <si>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</si>
  <si>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</si>
  <si>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</si>
  <si>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</si>
  <si>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</si>
  <si>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</si>
  <si>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</si>
  <si>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</si>
  <si>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</si>
  <si>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</si>
  <si>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</si>
  <si>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</si>
  <si>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</si>
  <si>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</si>
  <si>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</si>
  <si>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</si>
  <si>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</si>
  <si>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</si>
  <si>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</si>
  <si>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</si>
  <si>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</si>
  <si>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</si>
  <si>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</si>
  <si>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</si>
  <si>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</si>
  <si>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</si>
  <si>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</si>
  <si>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</si>
  <si>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</si>
  <si>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</si>
  <si>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</si>
  <si>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</si>
  <si>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</si>
  <si>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</si>
  <si>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</si>
  <si>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</si>
  <si>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</si>
  <si>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</si>
  <si>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</si>
  <si>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</si>
  <si>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</si>
  <si>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</si>
  <si>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</si>
  <si>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</si>
  <si>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</si>
  <si>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</si>
  <si>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</si>
  <si>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</si>
  <si>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</si>
  <si>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</si>
  <si>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</si>
  <si>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</si>
  <si>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</si>
  <si>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</si>
  <si>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</si>
  <si>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</si>
  <si>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</si>
  <si>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</si>
  <si>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</si>
  <si>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</si>
  <si>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</si>
  <si>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</si>
  <si>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</si>
  <si>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</si>
  <si>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</si>
  <si>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</si>
  <si>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</si>
  <si>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</si>
  <si>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</si>
  <si>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</si>
  <si>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</si>
  <si>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</si>
  <si>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</si>
  <si>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</si>
  <si>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</si>
  <si>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</si>
  <si>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</si>
  <si>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</si>
  <si>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</si>
  <si>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</si>
  <si>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</si>
  <si>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</si>
  <si>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</si>
  <si>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</si>
  <si>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</si>
  <si>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</si>
  <si>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</si>
  <si>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</si>
  <si>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</si>
  <si>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</si>
  <si>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</si>
  <si>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</si>
  <si>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</si>
  <si>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</si>
  <si>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</si>
  <si>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</si>
  <si>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</si>
  <si>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</si>
  <si>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</si>
  <si>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</si>
  <si>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</si>
  <si>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</si>
  <si>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</si>
  <si>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</si>
  <si>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</si>
  <si>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</si>
  <si>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</si>
  <si>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</si>
  <si>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</si>
  <si>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</si>
  <si>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</si>
  <si>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</si>
  <si>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</si>
  <si>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</si>
  <si>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</si>
  <si>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</si>
  <si>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</si>
  <si>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</si>
  <si>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</si>
  <si>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</si>
  <si>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</si>
  <si>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</si>
  <si>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</si>
  <si>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</si>
  <si>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</si>
  <si>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</si>
  <si>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</si>
  <si>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</si>
  <si>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</si>
  <si>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</si>
  <si>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</si>
  <si>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</si>
  <si>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</si>
  <si>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</si>
  <si>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</si>
  <si>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</si>
  <si>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</si>
  <si>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</si>
  <si>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</si>
  <si>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</si>
  <si>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</si>
  <si>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</si>
  <si>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</si>
  <si>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</si>
  <si>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</si>
  <si>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</si>
  <si>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</si>
  <si>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</si>
  <si>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</si>
  <si>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</si>
  <si>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</si>
  <si>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</si>
  <si>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</si>
  <si>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</si>
  <si>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</si>
  <si>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</si>
  <si>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</si>
  <si>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</si>
  <si>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</si>
  <si>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</si>
  <si>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</si>
  <si>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</si>
  <si>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</si>
  <si>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</si>
  <si>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</si>
  <si>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</si>
  <si>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</si>
  <si>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</si>
  <si>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</si>
  <si>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</si>
  <si>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</si>
  <si>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</si>
  <si>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</si>
  <si>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</si>
  <si>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</si>
  <si>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</si>
  <si>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</si>
  <si>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</si>
  <si>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</si>
  <si>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</si>
  <si>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</si>
  <si>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</si>
  <si>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</si>
  <si>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</si>
  <si>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</si>
  <si>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</si>
  <si>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</si>
  <si>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</si>
  <si>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</si>
  <si>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</si>
  <si>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</si>
  <si>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</si>
  <si>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</si>
  <si>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</si>
  <si>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</si>
  <si>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</si>
  <si>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</si>
  <si>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</si>
  <si>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</si>
  <si>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</si>
  <si>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</si>
  <si>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</si>
  <si>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</si>
  <si>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</si>
  <si>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</si>
  <si>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</si>
  <si>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</si>
  <si>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</si>
  <si>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</si>
  <si>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</si>
  <si>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</si>
  <si>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</si>
  <si>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</si>
  <si>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</si>
  <si>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</si>
  <si>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</si>
  <si>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</si>
  <si>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</si>
  <si>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</si>
  <si>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</si>
  <si>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</si>
  <si>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</si>
  <si>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</si>
  <si>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</si>
  <si>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</si>
  <si>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</si>
  <si>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</si>
  <si>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</si>
  <si>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</si>
  <si>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</si>
  <si>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</si>
  <si>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</si>
  <si>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</si>
  <si>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</si>
  <si>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</si>
  <si>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</si>
  <si>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</si>
  <si>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</si>
  <si>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</si>
  <si>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</si>
  <si>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</si>
  <si>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</si>
  <si>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</si>
  <si>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</si>
  <si>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</si>
  <si>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</si>
  <si>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</si>
  <si>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</si>
  <si>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</si>
  <si>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</si>
  <si>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</si>
  <si>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</si>
  <si>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</si>
  <si>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</si>
  <si>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</si>
  <si>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</si>
  <si>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</si>
  <si>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</si>
  <si>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</si>
  <si>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</si>
  <si>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</si>
  <si>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</si>
  <si>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</si>
  <si>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</si>
  <si>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</si>
  <si>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</si>
  <si>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</si>
  <si>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</si>
  <si>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</si>
  <si>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</si>
  <si>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</si>
  <si>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</si>
  <si>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</si>
  <si>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</si>
  <si>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</si>
  <si>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</si>
  <si>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</si>
  <si>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</si>
  <si>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</si>
  <si>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</si>
  <si>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</si>
  <si>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</si>
  <si>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</si>
  <si>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</si>
  <si>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</si>
  <si>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</si>
  <si>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</si>
  <si>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</si>
  <si>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</si>
  <si>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</si>
  <si>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</si>
  <si>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</si>
  <si>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</si>
  <si>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</si>
  <si>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</si>
  <si>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</si>
  <si>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</si>
  <si>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</si>
  <si>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</si>
  <si>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</si>
  <si>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</si>
  <si>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</si>
  <si>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</si>
  <si>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</si>
  <si>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</si>
  <si>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</si>
  <si>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</si>
  <si>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</si>
  <si>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</si>
  <si>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</si>
  <si>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</si>
  <si>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</si>
  <si>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</si>
  <si>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</si>
  <si>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</si>
  <si>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</si>
  <si>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</si>
  <si>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</si>
  <si>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</si>
  <si>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</si>
  <si>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</si>
  <si>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</si>
  <si>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</si>
  <si>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</si>
  <si>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</si>
  <si>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</si>
  <si>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</si>
  <si>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</si>
  <si>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</si>
  <si>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</si>
  <si>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</si>
  <si>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</si>
  <si>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</si>
  <si>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</si>
  <si>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</si>
  <si>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</si>
  <si>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</si>
  <si>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</si>
  <si>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</si>
  <si>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</si>
  <si>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</si>
  <si>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</si>
  <si>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</si>
  <si>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</si>
  <si>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</si>
  <si>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</si>
  <si>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</si>
  <si>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</si>
  <si>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</si>
  <si>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</si>
  <si>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</si>
  <si>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</si>
  <si>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</si>
  <si>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</si>
  <si>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</si>
  <si>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</si>
  <si>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</si>
  <si>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</si>
  <si>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</si>
  <si>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</si>
  <si>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</si>
  <si>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</si>
  <si>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</si>
  <si>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</si>
  <si>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</si>
  <si>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</si>
  <si>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</si>
  <si>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</si>
  <si>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</si>
  <si>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</si>
  <si>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</si>
  <si>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</si>
  <si>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</si>
  <si>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</si>
  <si>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</si>
  <si>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</si>
  <si>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</si>
  <si>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</si>
  <si>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</si>
  <si>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</si>
  <si>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</si>
  <si>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</si>
  <si>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</si>
  <si>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</si>
  <si>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</si>
  <si>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</si>
  <si>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</si>
  <si>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</si>
  <si>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</si>
  <si>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</si>
  <si>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</si>
  <si>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</si>
  <si>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</si>
  <si>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</si>
  <si>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</si>
  <si>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</si>
  <si>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</si>
  <si>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</si>
  <si>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</si>
  <si>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</si>
  <si>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</si>
  <si>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</si>
  <si>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</si>
  <si>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</si>
  <si>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</si>
  <si>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</si>
  <si>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</si>
  <si>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</si>
  <si>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</si>
  <si>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</si>
  <si>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</si>
  <si>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</si>
  <si>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</si>
  <si>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</si>
  <si>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</si>
  <si>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</si>
  <si>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</si>
  <si>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</si>
  <si>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</si>
  <si>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</si>
  <si>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</si>
  <si>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</si>
  <si>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</si>
  <si>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</si>
  <si>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</si>
  <si>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</si>
  <si>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</si>
  <si>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</si>
  <si>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</si>
  <si>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</si>
  <si>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</si>
  <si>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</si>
  <si>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</si>
  <si>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</si>
  <si>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</si>
  <si>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</si>
  <si>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</si>
  <si>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</si>
  <si>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</si>
  <si>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</si>
  <si>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</si>
  <si>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</si>
  <si>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</si>
  <si>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</si>
  <si>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</si>
  <si>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</si>
  <si>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</si>
  <si>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</si>
  <si>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</si>
  <si>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</si>
  <si>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</si>
  <si>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</si>
  <si>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</si>
  <si>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</si>
  <si>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</si>
  <si>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</si>
  <si>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</si>
  <si>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</si>
  <si>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</si>
  <si>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</si>
  <si>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</si>
  <si>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</si>
  <si>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</si>
  <si>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</si>
  <si>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</si>
  <si>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</si>
  <si>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</si>
  <si>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</si>
  <si>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</si>
  <si>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</si>
  <si>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</si>
  <si>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</si>
  <si>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</si>
  <si>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</si>
  <si>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</si>
  <si>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</si>
  <si>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</si>
  <si>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</si>
  <si>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</si>
  <si>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</si>
  <si>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</si>
  <si>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</si>
  <si>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</si>
  <si>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</si>
  <si>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</si>
  <si>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</si>
  <si>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</si>
  <si>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</si>
  <si>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</si>
  <si>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</si>
  <si>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</si>
  <si>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</si>
  <si>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</si>
  <si>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</si>
  <si>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</si>
  <si>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</si>
  <si>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</si>
  <si>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</si>
  <si>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</si>
  <si>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</si>
  <si>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</si>
  <si>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</si>
  <si>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</si>
  <si>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</si>
  <si>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</si>
  <si>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</si>
  <si>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</si>
  <si>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</si>
  <si>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</si>
  <si>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</si>
  <si>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</si>
  <si>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</si>
  <si>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</si>
  <si>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</si>
  <si>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</si>
  <si>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</si>
  <si>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</si>
  <si>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</si>
  <si>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</si>
  <si>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</si>
  <si>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</si>
  <si>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</si>
  <si>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</si>
  <si>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</si>
  <si>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</si>
  <si>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</si>
  <si>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</si>
  <si>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</si>
  <si>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</si>
  <si>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</si>
  <si>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</si>
  <si>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</si>
  <si>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</si>
  <si>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</si>
  <si>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</si>
  <si>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</si>
  <si>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</si>
  <si>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</si>
  <si>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</si>
  <si>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</si>
  <si>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</si>
  <si>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</si>
  <si>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</si>
  <si>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</si>
  <si>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</si>
  <si>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</si>
  <si>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</si>
  <si>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</si>
  <si>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</si>
  <si>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</si>
  <si>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</si>
  <si>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</si>
  <si>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</si>
  <si>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</si>
  <si>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</si>
  <si>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</si>
  <si>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</si>
  <si>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</si>
  <si>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</si>
  <si>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</si>
  <si>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</si>
  <si>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</si>
  <si>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</si>
  <si>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</si>
  <si>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</si>
  <si>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</si>
  <si>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</si>
  <si>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</si>
  <si>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</si>
  <si>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</si>
  <si>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</si>
  <si>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</si>
  <si>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</si>
  <si>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</si>
  <si>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</si>
  <si>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</si>
  <si>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</si>
  <si>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</si>
  <si>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</si>
  <si>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</si>
  <si>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</si>
  <si>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</si>
  <si>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</si>
  <si>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</si>
  <si>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</si>
  <si>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</si>
  <si>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</si>
  <si>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</si>
  <si>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</si>
  <si>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</si>
  <si>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</si>
  <si>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</si>
  <si>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</si>
  <si>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</si>
  <si>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</si>
  <si>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</si>
  <si>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</si>
  <si>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</si>
  <si>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</si>
  <si>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</si>
  <si>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</si>
  <si>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</si>
  <si>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</si>
  <si>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</si>
  <si>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</si>
  <si>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</si>
  <si>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</si>
  <si>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</si>
  <si>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</si>
  <si>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</si>
  <si>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</si>
  <si>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</si>
  <si>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</si>
  <si>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</si>
  <si>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</si>
  <si>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</si>
  <si>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</si>
  <si>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</si>
  <si>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</si>
  <si>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</si>
  <si>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</si>
  <si>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</si>
  <si>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</si>
  <si>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</si>
  <si>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</si>
  <si>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</si>
  <si>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</si>
  <si>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</si>
  <si>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</si>
  <si>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</si>
  <si>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</si>
  <si>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</si>
  <si>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</si>
  <si>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</si>
  <si>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</si>
  <si>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</si>
  <si>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</si>
  <si>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</si>
  <si>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</si>
  <si>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</si>
  <si>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</si>
  <si>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</si>
  <si>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</si>
  <si>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</si>
  <si>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</si>
  <si>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</si>
  <si>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</si>
  <si>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</si>
  <si>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</si>
  <si>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</si>
  <si>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</si>
  <si>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</si>
  <si>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</si>
  <si>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</si>
  <si>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</si>
  <si>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</si>
  <si>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</si>
  <si>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</si>
  <si>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</si>
  <si>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</si>
  <si>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</si>
  <si>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</si>
  <si>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</si>
  <si>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</si>
  <si>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</si>
  <si>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</si>
  <si>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</si>
  <si>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</si>
  <si>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</si>
  <si>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</si>
  <si>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</si>
  <si>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</si>
  <si>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</si>
  <si>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</si>
  <si>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</si>
  <si>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</si>
  <si>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</si>
  <si>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</si>
  <si>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</si>
  <si>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</si>
  <si>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</si>
  <si>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</si>
  <si>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</si>
  <si>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</si>
  <si>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</si>
  <si>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</si>
  <si>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</si>
  <si>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</si>
  <si>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</si>
  <si>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</si>
  <si>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</si>
  <si>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</si>
  <si>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</si>
  <si>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</si>
  <si>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</si>
  <si>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</si>
  <si>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</si>
  <si>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</si>
  <si>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</si>
  <si>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</si>
  <si>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</si>
  <si>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</si>
  <si>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</si>
  <si>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</si>
  <si>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</si>
  <si>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</si>
  <si>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</si>
  <si>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</si>
  <si>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</si>
  <si>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</si>
  <si>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</si>
  <si>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</si>
  <si>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</si>
  <si>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</si>
  <si>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</si>
  <si>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</si>
  <si>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</si>
  <si>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</si>
  <si>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</si>
  <si>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</si>
  <si>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</si>
  <si>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</si>
  <si>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</si>
  <si>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</si>
  <si>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</si>
  <si>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</si>
  <si>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</si>
  <si>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</si>
  <si>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</si>
  <si>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</si>
  <si>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</si>
  <si>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</si>
  <si>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</si>
  <si>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</si>
  <si>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</si>
  <si>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</si>
  <si>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</si>
  <si>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</si>
  <si>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</si>
  <si>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</si>
  <si>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</si>
  <si>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</si>
  <si>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</si>
  <si>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</si>
  <si>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</si>
  <si>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</si>
  <si>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</si>
  <si>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</si>
  <si>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</si>
  <si>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</si>
  <si>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</si>
  <si>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</si>
  <si>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</si>
  <si>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</si>
  <si>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</si>
  <si>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</si>
  <si>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</si>
  <si>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</si>
  <si>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</si>
  <si>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</si>
  <si>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</si>
  <si>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</si>
  <si>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</si>
  <si>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</si>
  <si>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</si>
  <si>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</si>
  <si>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</si>
  <si>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</si>
  <si>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</si>
  <si>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</si>
  <si>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</si>
  <si>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</si>
  <si>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</si>
  <si>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</si>
  <si>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</si>
  <si>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</si>
  <si>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</si>
  <si>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</si>
  <si>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</si>
  <si>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</si>
  <si>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</si>
  <si>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</si>
  <si>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</si>
  <si>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</si>
  <si>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</si>
  <si>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</si>
  <si>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</si>
  <si>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</si>
  <si>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</si>
  <si>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</si>
  <si>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</si>
  <si>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</si>
  <si>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</si>
  <si>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</si>
  <si>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</si>
  <si>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</si>
  <si>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</si>
  <si>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</si>
  <si>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</si>
  <si>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</si>
  <si>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</si>
  <si>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</si>
  <si>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</si>
  <si>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</si>
  <si>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</si>
  <si>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</si>
  <si>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</si>
  <si>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</si>
  <si>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</si>
  <si>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</si>
  <si>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</si>
  <si>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</si>
  <si>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</si>
  <si>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</si>
  <si>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</si>
  <si>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</si>
  <si>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</si>
  <si>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</si>
  <si>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</si>
  <si>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</si>
  <si>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</si>
  <si>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</si>
  <si>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</si>
  <si>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</si>
  <si>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</si>
  <si>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</si>
  <si>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</si>
  <si>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</si>
  <si>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</si>
  <si>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</si>
  <si>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</si>
  <si>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</si>
  <si>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</si>
  <si>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</si>
  <si>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</si>
  <si>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</si>
  <si>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</si>
  <si>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</si>
  <si>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</si>
  <si>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</si>
  <si>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</si>
  <si>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</si>
  <si>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</si>
  <si>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</si>
  <si>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</si>
  <si>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</si>
  <si>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</si>
  <si>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</si>
  <si>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</si>
  <si>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</si>
  <si>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</si>
  <si>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</si>
  <si>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</si>
  <si>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</si>
  <si>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</si>
  <si>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</si>
  <si>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</si>
  <si>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</si>
  <si>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</si>
  <si>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</si>
  <si>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</si>
  <si>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</si>
  <si>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</si>
  <si>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</si>
  <si>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</si>
  <si>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</si>
  <si>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</si>
  <si>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</si>
  <si>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</si>
  <si>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</si>
  <si>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</si>
  <si>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</si>
  <si>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</si>
  <si>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</si>
  <si>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</si>
  <si>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</si>
  <si>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</si>
  <si>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</si>
  <si>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</si>
  <si>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</si>
  <si>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</si>
  <si>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</si>
  <si>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</si>
  <si>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</si>
  <si>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</si>
  <si>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</si>
  <si>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</si>
  <si>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</si>
  <si>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</si>
  <si>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</si>
  <si>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</si>
  <si>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</si>
  <si>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</si>
  <si>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</si>
  <si>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</si>
  <si>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</si>
  <si>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</si>
  <si>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</si>
  <si>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</si>
  <si>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</si>
  <si>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</si>
  <si>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</si>
  <si>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</si>
  <si>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</si>
  <si>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</si>
  <si>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</si>
  <si>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</si>
  <si>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</si>
  <si>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</si>
  <si>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</si>
  <si>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</si>
  <si>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</si>
  <si>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</si>
  <si>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</si>
  <si>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</si>
  <si>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</si>
  <si>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</si>
  <si>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</si>
  <si>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</si>
  <si>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</si>
  <si>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</si>
  <si>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</si>
  <si>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</si>
  <si>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</si>
  <si>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</si>
  <si>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</si>
  <si>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</si>
  <si>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</si>
  <si>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</si>
  <si>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</si>
  <si>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</si>
  <si>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</si>
  <si>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</si>
  <si>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</si>
  <si>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</si>
  <si>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</si>
  <si>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</si>
  <si>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</si>
  <si>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</si>
  <si>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</si>
  <si>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</si>
  <si>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</si>
  <si>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</si>
  <si>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</si>
  <si>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</si>
  <si>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</si>
  <si>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</si>
  <si>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</si>
  <si>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</si>
  <si>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</si>
  <si>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</si>
  <si>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</si>
  <si>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</si>
  <si>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</si>
  <si>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</si>
  <si>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</si>
  <si>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</si>
  <si>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</si>
  <si>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</si>
  <si>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</si>
  <si>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</si>
  <si>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</si>
  <si>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</si>
  <si>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</si>
  <si>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</si>
  <si>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</si>
  <si>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</si>
  <si>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</si>
  <si>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</si>
  <si>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</si>
  <si>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</si>
  <si>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</si>
  <si>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</si>
  <si>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</si>
  <si>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</si>
  <si>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</si>
  <si>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</si>
  <si>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</si>
  <si>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</si>
  <si>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</si>
  <si>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</si>
  <si>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</si>
  <si>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</si>
  <si>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</si>
  <si>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</si>
  <si>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</si>
  <si>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</si>
  <si>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</si>
  <si>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</si>
  <si>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</si>
  <si>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</si>
  <si>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</si>
  <si>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</si>
  <si>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</si>
  <si>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</si>
  <si>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</si>
  <si>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</si>
  <si>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</si>
  <si>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</si>
  <si>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</si>
  <si>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</si>
  <si>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</si>
  <si>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</si>
  <si>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</si>
  <si>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</si>
  <si>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</si>
  <si>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</si>
  <si>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</si>
  <si>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</si>
  <si>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</si>
  <si>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</si>
  <si>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</si>
  <si>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</si>
  <si>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</si>
  <si>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</si>
  <si>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</si>
  <si>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</si>
  <si>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</si>
  <si>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</si>
  <si>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</si>
  <si>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</si>
  <si>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</si>
  <si>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</si>
  <si>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</si>
  <si>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</si>
  <si>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</si>
  <si>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</si>
  <si>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</si>
  <si>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</si>
  <si>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</si>
  <si>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</si>
  <si>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</si>
  <si>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</si>
  <si>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</si>
  <si>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</si>
  <si>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</si>
  <si>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</si>
  <si>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</si>
  <si>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</si>
  <si>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</si>
  <si>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</si>
  <si>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</si>
  <si>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</si>
  <si>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</si>
  <si>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</si>
  <si>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</si>
  <si>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</si>
  <si>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</si>
  <si>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</si>
  <si>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</si>
  <si>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</si>
  <si>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</si>
  <si>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</si>
  <si>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</si>
  <si>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</si>
  <si>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</si>
  <si>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</si>
  <si>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</si>
  <si>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</si>
  <si>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</si>
  <si>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</si>
  <si>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</si>
  <si>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</si>
  <si>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</si>
  <si>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</si>
  <si>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</si>
  <si>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</si>
  <si>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</si>
  <si>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</si>
  <si>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</si>
  <si>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</si>
  <si>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</si>
  <si>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</si>
  <si>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</si>
  <si>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</si>
  <si>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</si>
  <si>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</si>
  <si>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</si>
  <si>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</si>
  <si>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</si>
  <si>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</si>
  <si>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</si>
  <si>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</si>
  <si>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</si>
  <si>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</si>
  <si>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</si>
  <si>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</si>
  <si>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</si>
  <si>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</si>
  <si>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</si>
  <si>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</si>
  <si>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</si>
  <si>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</si>
  <si>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</si>
  <si>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</si>
  <si>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</si>
  <si>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</si>
  <si>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</si>
  <si>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</si>
  <si>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</si>
  <si>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</si>
  <si>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</si>
  <si>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</si>
  <si>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</si>
  <si>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</si>
  <si>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</si>
  <si>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</si>
  <si>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</si>
  <si>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</si>
  <si>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</si>
  <si>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</si>
  <si>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</si>
  <si>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</si>
  <si>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</si>
  <si>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</si>
  <si>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</si>
  <si>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</si>
  <si>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</si>
  <si>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</si>
  <si>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</si>
  <si>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</si>
  <si>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</si>
  <si>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</si>
  <si>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</si>
  <si>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</si>
  <si>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</si>
  <si>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</si>
  <si>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</si>
  <si>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</si>
  <si>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</si>
  <si>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</si>
  <si>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</si>
  <si>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</si>
  <si>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</si>
  <si>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</si>
  <si>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</si>
  <si>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</si>
  <si>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</si>
  <si>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</si>
  <si>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</si>
  <si>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</si>
  <si>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</si>
  <si>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</si>
  <si>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</si>
  <si>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</si>
  <si>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</si>
  <si>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</si>
  <si>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</si>
  <si>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</si>
  <si>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</si>
  <si>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</si>
  <si>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</si>
  <si>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</si>
  <si>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</si>
  <si>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</si>
  <si>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</si>
  <si>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</si>
  <si>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</si>
  <si>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</si>
  <si>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</si>
  <si>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</si>
  <si>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</si>
  <si>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</si>
  <si>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</si>
  <si>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</si>
  <si>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</si>
  <si>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</si>
  <si>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</si>
  <si>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</si>
  <si>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</si>
  <si>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</si>
  <si>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</si>
  <si>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</si>
  <si>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</si>
  <si>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</si>
  <si>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</si>
  <si>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</si>
  <si>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</si>
  <si>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</si>
  <si>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</si>
  <si>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</si>
  <si>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</si>
  <si>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</si>
  <si>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</si>
  <si>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</si>
  <si>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</si>
  <si>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</si>
  <si>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</si>
  <si>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</si>
  <si>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</si>
  <si>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</si>
  <si>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</si>
  <si>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</si>
  <si>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</si>
  <si>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</si>
  <si>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</si>
  <si>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</si>
  <si>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</si>
  <si>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</si>
  <si>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</si>
  <si>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</si>
  <si>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</si>
  <si>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</si>
  <si>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</si>
  <si>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</si>
  <si>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</si>
  <si>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</si>
  <si>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</si>
  <si>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</si>
  <si>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</si>
  <si>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</si>
  <si>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</si>
  <si>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</si>
  <si>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</si>
  <si>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</si>
  <si>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</si>
  <si>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</si>
  <si>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</si>
  <si>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</si>
  <si>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</si>
  <si>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</si>
  <si>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</si>
  <si>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</si>
  <si>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</si>
  <si>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</si>
  <si>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</si>
  <si>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</si>
  <si>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</si>
  <si>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</si>
  <si>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</si>
  <si>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</si>
  <si>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</si>
  <si>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</si>
  <si>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</si>
  <si>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</si>
  <si>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</si>
  <si>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</si>
  <si>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</si>
  <si>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</si>
  <si>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</si>
  <si>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</si>
  <si>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</si>
  <si>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</si>
  <si>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</si>
  <si>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</si>
  <si>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</si>
  <si>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</si>
  <si>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</si>
  <si>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</si>
  <si>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</si>
  <si>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</si>
  <si>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</si>
  <si>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</si>
  <si>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</si>
  <si>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</si>
  <si>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</si>
  <si>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</si>
  <si>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</si>
  <si>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</si>
  <si>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</si>
  <si>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</si>
  <si>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</si>
  <si>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</si>
  <si>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</si>
  <si>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</si>
  <si>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</si>
  <si>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</si>
  <si>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</si>
  <si>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</si>
  <si>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</si>
  <si>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</si>
  <si>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</si>
  <si>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</si>
  <si>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</si>
  <si>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</si>
  <si>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</si>
  <si>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</si>
  <si>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</si>
  <si>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</si>
  <si>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</si>
  <si>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</si>
  <si>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</si>
  <si>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</si>
  <si>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</si>
  <si>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</si>
  <si>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</si>
  <si>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</si>
  <si>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</si>
  <si>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</si>
  <si>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</si>
  <si>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</si>
  <si>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</si>
  <si>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</si>
  <si>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</si>
  <si>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</si>
  <si>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</si>
  <si>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</si>
  <si>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</si>
  <si>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</si>
  <si>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</si>
  <si>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</si>
  <si>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</si>
  <si>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</si>
  <si>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</si>
  <si>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</si>
  <si>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</si>
  <si>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</si>
  <si>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</si>
  <si>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</si>
  <si>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</si>
  <si>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</si>
  <si>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</si>
  <si>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</si>
  <si>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</si>
  <si>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</si>
  <si>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</si>
  <si>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</si>
  <si>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</si>
  <si>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</si>
  <si>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</si>
  <si>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</si>
  <si>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</si>
  <si>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</si>
  <si>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</si>
  <si>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</si>
  <si>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</si>
  <si>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</si>
  <si>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</si>
  <si>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</si>
  <si>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</si>
  <si>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</si>
  <si>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</si>
  <si>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</si>
  <si>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</si>
  <si>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</si>
  <si>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</si>
  <si>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</si>
  <si>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</si>
  <si>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</si>
  <si>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</si>
  <si>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</si>
  <si>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</si>
  <si>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</si>
  <si>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</si>
  <si>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</si>
  <si>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</si>
  <si>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</si>
  <si>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</si>
  <si>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</si>
  <si>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</si>
  <si>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</si>
  <si>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</si>
  <si>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</si>
  <si>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</si>
  <si>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</si>
  <si>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</si>
  <si>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</si>
  <si>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</si>
  <si>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</si>
  <si>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</si>
  <si>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</si>
  <si>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</si>
  <si>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</si>
  <si>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</si>
  <si>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</si>
  <si>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</si>
  <si>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</si>
  <si>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</si>
  <si>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</si>
  <si>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</si>
  <si>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</si>
  <si>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</si>
  <si>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</si>
  <si>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</si>
  <si>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</si>
  <si>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</si>
  <si>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</si>
  <si>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</si>
  <si>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</si>
  <si>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</si>
  <si>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</si>
  <si>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</si>
  <si>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</si>
  <si>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</si>
  <si>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</si>
  <si>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</si>
  <si>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</si>
  <si>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</si>
  <si>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</si>
  <si>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</si>
  <si>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</si>
  <si>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</si>
  <si>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</si>
  <si>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</si>
  <si>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</si>
  <si>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</si>
  <si>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</si>
  <si>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</si>
  <si>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</si>
  <si>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</si>
  <si>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</si>
  <si>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</si>
  <si>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</si>
  <si>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</si>
  <si>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</si>
  <si>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</si>
  <si>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</si>
  <si>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</si>
  <si>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</si>
  <si>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</si>
  <si>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</si>
  <si>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</si>
  <si>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</si>
  <si>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</si>
  <si>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</si>
  <si>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</si>
  <si>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</si>
  <si>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</si>
  <si>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</si>
  <si>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</si>
  <si>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</si>
  <si>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</si>
  <si>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</si>
  <si>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</si>
  <si>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</si>
  <si>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</si>
  <si>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</si>
  <si>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</si>
  <si>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</si>
  <si>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</si>
  <si>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</si>
  <si>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</si>
  <si>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</si>
  <si>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</si>
  <si>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</si>
  <si>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</si>
  <si>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</si>
  <si>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</si>
  <si>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</si>
  <si>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</si>
  <si>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</si>
  <si>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</si>
  <si>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</si>
  <si>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</si>
  <si>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</si>
  <si>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</si>
  <si>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</si>
  <si>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</si>
  <si>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</si>
  <si>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</si>
  <si>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</si>
  <si>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</si>
  <si>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</si>
  <si>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</si>
  <si>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</si>
  <si>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</si>
  <si>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</si>
  <si>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</si>
  <si>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</si>
  <si>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</si>
  <si>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</si>
  <si>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</si>
  <si>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</si>
  <si>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</si>
  <si>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</si>
  <si>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</si>
  <si>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</si>
  <si>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</si>
  <si>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</si>
  <si>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</si>
  <si>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</si>
  <si>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</si>
  <si>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</si>
  <si>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</si>
  <si>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</si>
  <si>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</si>
  <si>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</si>
  <si>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</si>
  <si>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</si>
  <si>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</si>
  <si>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</si>
  <si>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</si>
  <si>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</si>
  <si>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</si>
  <si>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</si>
  <si>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</si>
  <si>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</si>
  <si>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</si>
  <si>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</si>
  <si>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</si>
  <si>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</si>
  <si>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</si>
  <si>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</si>
  <si>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</si>
  <si>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</si>
  <si>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</si>
  <si>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</si>
  <si>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</si>
  <si>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</si>
  <si>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</si>
  <si>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</si>
  <si>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</si>
  <si>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</si>
  <si>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</si>
  <si>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</si>
  <si>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</si>
  <si>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</si>
  <si>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</si>
  <si>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</si>
  <si>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</si>
  <si>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</si>
  <si>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</si>
  <si>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</si>
  <si>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</si>
  <si>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</si>
  <si>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</si>
  <si>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</si>
  <si>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</si>
  <si>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</si>
  <si>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</si>
  <si>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</si>
  <si>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</si>
  <si>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</si>
  <si>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</si>
  <si>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</si>
  <si>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</si>
  <si>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</si>
  <si>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</si>
  <si>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</si>
  <si>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</si>
  <si>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</si>
  <si>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</si>
  <si>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</si>
  <si>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</si>
  <si>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</si>
  <si>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</si>
  <si>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</si>
  <si>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</si>
  <si>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</si>
  <si>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</si>
  <si>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</si>
  <si>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</si>
  <si>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</si>
  <si>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</si>
  <si>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</si>
  <si>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</si>
  <si>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</si>
  <si>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</si>
  <si>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</si>
  <si>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</si>
  <si>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</si>
  <si>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</si>
  <si>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</si>
  <si>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</si>
  <si>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</si>
  <si>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</si>
  <si>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</si>
  <si>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</si>
  <si>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</si>
  <si>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</si>
  <si>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</si>
  <si>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</si>
  <si>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</si>
  <si>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</si>
  <si>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</si>
  <si>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</si>
  <si>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</si>
  <si>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</si>
  <si>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</si>
  <si>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</si>
  <si>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</si>
  <si>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</si>
  <si>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</si>
  <si>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</si>
  <si>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</si>
  <si>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</si>
  <si>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</si>
  <si>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</si>
  <si>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</si>
  <si>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</si>
  <si>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</si>
  <si>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</si>
  <si>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</si>
  <si>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</si>
  <si>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</si>
  <si>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</si>
  <si>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</si>
  <si>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</si>
  <si>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</si>
  <si>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</si>
  <si>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</si>
  <si>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</si>
  <si>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</si>
  <si>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</si>
  <si>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</si>
  <si>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</si>
  <si>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</si>
  <si>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</si>
  <si>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</si>
  <si>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</si>
  <si>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</si>
  <si>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</si>
  <si>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</si>
  <si>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</si>
  <si>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</si>
  <si>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</si>
  <si>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</si>
  <si>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</si>
  <si>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</si>
  <si>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</si>
  <si>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</si>
  <si>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</si>
  <si>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</si>
  <si>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</si>
  <si>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</si>
  <si>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</si>
  <si>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</si>
  <si>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</si>
  <si>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</si>
  <si>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</si>
  <si>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</si>
  <si>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</si>
  <si>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</si>
  <si>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</si>
  <si>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</si>
  <si>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</si>
  <si>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</si>
  <si>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</si>
  <si>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</si>
  <si>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</si>
  <si>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</si>
  <si>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</si>
  <si>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</si>
  <si>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</si>
  <si>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</si>
  <si>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</si>
  <si>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</si>
  <si>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</si>
  <si>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</si>
  <si>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</si>
  <si>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</si>
  <si>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</si>
  <si>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</si>
  <si>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</si>
  <si>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</si>
  <si>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</si>
  <si>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</si>
  <si>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</si>
  <si>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</si>
  <si>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</si>
  <si>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</si>
  <si>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</si>
  <si>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</si>
  <si>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</si>
  <si>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</si>
  <si>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</si>
  <si>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</si>
  <si>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</si>
  <si>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</si>
  <si>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</si>
  <si>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</si>
  <si>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</si>
  <si>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</si>
  <si>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</si>
  <si>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</si>
  <si>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</si>
  <si>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</si>
  <si>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</si>
  <si>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</si>
  <si>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</si>
  <si>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</si>
  <si>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</si>
  <si>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</si>
  <si>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</si>
  <si>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</si>
  <si>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</si>
  <si>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</si>
  <si>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</si>
  <si>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</si>
  <si>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</si>
  <si>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</si>
  <si>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</si>
  <si>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</si>
  <si>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</si>
  <si>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</si>
  <si>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</si>
  <si>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</si>
  <si>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</si>
  <si>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</si>
  <si>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</si>
  <si>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</si>
  <si>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</si>
  <si>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</si>
  <si>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</si>
  <si>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</si>
  <si>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</si>
  <si>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</si>
  <si>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</si>
  <si>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</si>
  <si>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</si>
  <si>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</si>
  <si>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</si>
  <si>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</si>
  <si>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</si>
  <si>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</si>
  <si>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</si>
  <si>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</si>
  <si>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</si>
  <si>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</si>
  <si>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</si>
  <si>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</si>
  <si>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</si>
  <si>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</si>
  <si>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</si>
  <si>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</si>
  <si>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</si>
  <si>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</si>
  <si>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</si>
  <si>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</si>
  <si>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</si>
  <si>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</si>
  <si>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</si>
  <si>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</si>
  <si>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</si>
  <si>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</si>
  <si>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</si>
  <si>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</si>
  <si>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</si>
  <si>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</si>
  <si>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</si>
  <si>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</si>
  <si>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</si>
  <si>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</si>
  <si>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</si>
  <si>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</si>
  <si>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</si>
  <si>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</si>
  <si>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</si>
  <si>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</si>
  <si>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</si>
  <si>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</si>
  <si>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</si>
  <si>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</si>
  <si>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</si>
  <si>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</si>
  <si>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</si>
  <si>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</si>
  <si>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</si>
  <si>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</si>
  <si>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</si>
  <si>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</si>
  <si>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</si>
  <si>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</si>
  <si>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</si>
  <si>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</si>
  <si>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</si>
  <si>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</si>
  <si>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</si>
  <si>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</si>
  <si>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</si>
  <si>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</si>
  <si>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</si>
  <si>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</si>
  <si>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</si>
  <si>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</si>
  <si>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</si>
  <si>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</si>
  <si>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</si>
  <si>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</si>
  <si>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</si>
  <si>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</si>
  <si>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</si>
  <si>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</si>
  <si>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</si>
  <si>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</si>
  <si>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</si>
  <si>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</si>
  <si>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</si>
  <si>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</si>
  <si>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</si>
  <si>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</si>
  <si>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</si>
  <si>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</si>
  <si>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</si>
  <si>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</si>
  <si>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</si>
  <si>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</si>
  <si>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</si>
  <si>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</si>
  <si>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</si>
  <si>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</si>
  <si>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</si>
  <si>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</si>
  <si>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</si>
  <si>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</si>
  <si>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</si>
  <si>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</si>
  <si>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</si>
  <si>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</si>
  <si>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</si>
  <si>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</si>
  <si>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</si>
  <si>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</si>
  <si>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</si>
  <si>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</si>
  <si>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</si>
  <si>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</si>
  <si>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</si>
  <si>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</si>
  <si>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</si>
  <si>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</si>
  <si>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</si>
  <si>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</si>
  <si>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</si>
  <si>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</si>
  <si>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</si>
  <si>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</si>
  <si>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</si>
  <si>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</si>
  <si>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</si>
  <si>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</si>
  <si>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</si>
  <si>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</si>
  <si>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</si>
  <si>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</si>
  <si>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</si>
  <si>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</si>
  <si>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</si>
  <si>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</si>
  <si>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</si>
  <si>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</si>
  <si>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</si>
  <si>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</si>
  <si>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</si>
  <si>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</si>
  <si>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</si>
  <si>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</si>
  <si>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</si>
  <si>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</si>
  <si>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</si>
  <si>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</si>
  <si>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</si>
  <si>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</si>
  <si>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</si>
  <si>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</si>
  <si>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</si>
  <si>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</si>
  <si>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</si>
  <si>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</si>
  <si>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</si>
  <si>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</si>
  <si>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</si>
  <si>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</si>
  <si>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</si>
  <si>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</si>
  <si>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</si>
  <si>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</si>
  <si>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</si>
  <si>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</si>
  <si>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</si>
  <si>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</si>
  <si>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</si>
  <si>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</si>
  <si>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</si>
  <si>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</si>
  <si>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</si>
  <si>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</si>
  <si>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</si>
  <si>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</si>
  <si>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</si>
  <si>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</si>
  <si>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</si>
  <si>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</si>
  <si>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</si>
  <si>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</si>
  <si>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</si>
  <si>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</si>
  <si>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</si>
  <si>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</si>
  <si>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</si>
  <si>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</si>
  <si>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</si>
  <si>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</si>
  <si>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</si>
  <si>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</si>
  <si>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</si>
  <si>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</si>
  <si>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</si>
  <si>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</si>
  <si>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</si>
  <si>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</si>
  <si>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</si>
  <si>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</si>
  <si>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</si>
  <si>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</si>
  <si>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</si>
  <si>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</si>
  <si>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</si>
  <si>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</si>
  <si>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</si>
  <si>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</si>
  <si>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</si>
  <si>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</si>
  <si>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</si>
  <si>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</si>
  <si>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</si>
  <si>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</si>
  <si>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</si>
  <si>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</si>
  <si>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</si>
  <si>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</si>
  <si>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</si>
  <si>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</si>
  <si>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</si>
  <si>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</si>
  <si>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</si>
  <si>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</si>
  <si>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</si>
  <si>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</si>
  <si>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</si>
  <si>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</si>
  <si>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</si>
  <si>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</si>
  <si>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</si>
  <si>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</si>
  <si>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</si>
  <si>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</si>
  <si>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</si>
  <si>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</si>
  <si>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</si>
  <si>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</si>
  <si>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</si>
  <si>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</si>
  <si>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</si>
  <si>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</si>
  <si>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</si>
  <si>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</si>
  <si>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</si>
  <si>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</si>
  <si>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</si>
  <si>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</si>
  <si>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</si>
  <si>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</si>
  <si>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</si>
  <si>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</si>
  <si>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</si>
  <si>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</si>
  <si>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</si>
  <si>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</si>
  <si>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</si>
  <si>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</si>
  <si>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</si>
  <si>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</si>
  <si>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</si>
  <si>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</si>
  <si>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</si>
  <si>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</si>
  <si>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</si>
  <si>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</si>
  <si>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</si>
  <si>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</si>
  <si>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</si>
  <si>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</si>
  <si>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</si>
  <si>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</si>
  <si>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</si>
  <si>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</si>
  <si>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</si>
  <si>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</si>
  <si>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</si>
  <si>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</si>
  <si>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</si>
  <si>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</si>
  <si>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</si>
  <si>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</si>
  <si>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</si>
  <si>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</si>
  <si>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</si>
  <si>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</si>
  <si>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</si>
  <si>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</si>
  <si>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</si>
  <si>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</si>
  <si>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</si>
  <si>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</si>
  <si>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</si>
  <si>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</si>
  <si>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</si>
  <si>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</si>
  <si>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</si>
  <si>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</si>
  <si>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</si>
  <si>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</si>
  <si>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</si>
  <si>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</si>
  <si>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</si>
  <si>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</si>
  <si>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</si>
  <si>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</si>
  <si>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</si>
  <si>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</si>
  <si>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</si>
  <si>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</si>
  <si>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</si>
  <si>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</si>
  <si>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</si>
  <si>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</si>
  <si>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</si>
  <si>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</si>
  <si>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</si>
  <si>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</si>
  <si>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</si>
  <si>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</si>
  <si>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</si>
  <si>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</si>
  <si>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</si>
  <si>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</si>
  <si>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</si>
  <si>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</si>
  <si>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</si>
  <si>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</si>
  <si>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</si>
  <si>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</si>
  <si>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</si>
  <si>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</si>
  <si>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</si>
  <si>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</si>
  <si>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</si>
  <si>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</si>
  <si>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</si>
  <si>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</si>
  <si>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</si>
  <si>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</si>
  <si>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</si>
  <si>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</si>
  <si>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</si>
  <si>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</si>
  <si>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</si>
  <si>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</si>
  <si>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</si>
  <si>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</si>
  <si>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</si>
  <si>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</si>
  <si>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</si>
  <si>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</si>
  <si>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</si>
  <si>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</si>
  <si>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</si>
  <si>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</si>
  <si>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</si>
  <si>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</si>
  <si>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</si>
  <si>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</si>
  <si>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</si>
  <si>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</si>
  <si>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</si>
  <si>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</si>
  <si>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</si>
  <si>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</si>
  <si>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</si>
  <si>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</si>
  <si>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</si>
  <si>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</si>
  <si>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</si>
  <si>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</si>
  <si>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</si>
  <si>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</si>
  <si>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</si>
  <si>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</si>
  <si>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</si>
  <si>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</si>
  <si>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</si>
  <si>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</si>
  <si>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</si>
  <si>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</si>
  <si>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</si>
  <si>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</si>
  <si>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</si>
  <si>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</si>
  <si>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</si>
  <si>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</si>
  <si>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</si>
  <si>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</si>
  <si>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</si>
  <si>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</si>
  <si>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</si>
  <si>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</si>
  <si>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</si>
  <si>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</si>
  <si>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</si>
  <si>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</si>
  <si>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</si>
  <si>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</si>
  <si>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</si>
  <si>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</si>
  <si>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</si>
  <si>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</si>
  <si>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</si>
  <si>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</si>
  <si>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</si>
  <si>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</si>
  <si>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</si>
  <si>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</si>
  <si>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</si>
  <si>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</si>
  <si>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</si>
  <si>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</si>
  <si>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</si>
  <si>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</si>
  <si>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</si>
  <si>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</si>
  <si>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</si>
  <si>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</si>
  <si>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</si>
  <si>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</si>
  <si>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</si>
  <si>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</si>
  <si>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</si>
  <si>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</si>
  <si>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</si>
  <si>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</si>
  <si>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</si>
  <si>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</si>
  <si>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</si>
  <si>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</si>
  <si>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</si>
  <si>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</si>
  <si>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</si>
  <si>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</si>
  <si>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</si>
  <si>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</si>
  <si>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</si>
  <si>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</si>
  <si>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</si>
  <si>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</si>
  <si>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</si>
  <si>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</si>
  <si>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</si>
  <si>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</si>
  <si>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</si>
  <si>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</si>
  <si>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</si>
  <si>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</si>
  <si>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</si>
  <si>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</si>
  <si>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</si>
  <si>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</si>
  <si>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</si>
  <si>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</si>
  <si>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</si>
  <si>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</si>
  <si>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</si>
  <si>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</si>
  <si>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</si>
  <si>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</si>
  <si>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</si>
  <si>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</si>
  <si>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</si>
  <si>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</si>
  <si>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</si>
  <si>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</si>
  <si>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</si>
  <si>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</si>
  <si>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</si>
  <si>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</si>
  <si>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</si>
  <si>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</si>
  <si>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</si>
  <si>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</si>
  <si>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</si>
  <si>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</si>
  <si>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</si>
  <si>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</si>
  <si>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</si>
  <si>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</si>
  <si>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</si>
  <si>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</si>
  <si>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</si>
  <si>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</si>
  <si>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</si>
  <si>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</si>
  <si>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</si>
  <si>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</si>
  <si>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</si>
  <si>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</si>
  <si>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</si>
  <si>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</si>
  <si>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</si>
  <si>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</si>
  <si>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</si>
  <si>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</si>
  <si>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</si>
  <si>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</si>
  <si>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</si>
  <si>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</si>
  <si>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</si>
  <si>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</si>
  <si>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</si>
  <si>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</si>
  <si>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</si>
  <si>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</si>
  <si>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</si>
  <si>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</si>
  <si>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</si>
  <si>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</si>
  <si>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</si>
  <si>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</si>
  <si>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</si>
  <si>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</si>
  <si>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</si>
  <si>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</si>
  <si>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</si>
  <si>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</si>
  <si>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</si>
  <si>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</si>
  <si>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</si>
  <si>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</si>
  <si>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</si>
  <si>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</si>
  <si>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</si>
  <si>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</si>
  <si>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</si>
  <si>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</si>
  <si>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</si>
  <si>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</si>
  <si>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</si>
  <si>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</si>
  <si>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</si>
  <si>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</si>
  <si>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</si>
  <si>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</si>
  <si>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</si>
  <si>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</si>
  <si>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</si>
  <si>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</si>
  <si>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</si>
  <si>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</si>
  <si>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</si>
  <si>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</si>
  <si>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</si>
  <si>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</si>
  <si>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</si>
  <si>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</si>
  <si>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</si>
  <si>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</si>
  <si>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</si>
  <si>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</si>
  <si>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</si>
  <si>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</si>
  <si>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</si>
  <si>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</si>
  <si>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</si>
  <si>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</si>
  <si>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</si>
  <si>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</si>
  <si>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</si>
  <si>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</si>
  <si>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</si>
  <si>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</si>
  <si>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</si>
  <si>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</si>
  <si>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</si>
  <si>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</si>
  <si>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</si>
  <si>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</si>
  <si>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</si>
  <si>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</si>
  <si>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</si>
  <si>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</si>
  <si>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</si>
  <si>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</si>
  <si>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</si>
  <si>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</si>
  <si>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</si>
  <si>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</si>
  <si>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</si>
  <si>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</si>
  <si>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</si>
  <si>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</si>
  <si>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</si>
  <si>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</si>
  <si>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</si>
  <si>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</si>
  <si>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</si>
  <si>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</si>
  <si>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</si>
  <si>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</si>
  <si>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</si>
  <si>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</si>
  <si>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</si>
  <si>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</si>
  <si>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</si>
  <si>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</si>
  <si>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</si>
  <si>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</si>
  <si>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</si>
  <si>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</si>
  <si>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</si>
  <si>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</si>
  <si>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</si>
  <si>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</si>
  <si>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</si>
  <si>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</si>
  <si>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</si>
  <si>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</si>
  <si>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</si>
  <si>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</si>
  <si>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</si>
  <si>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</si>
  <si>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</si>
  <si>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</si>
  <si>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</si>
  <si>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</si>
  <si>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</si>
  <si>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</si>
  <si>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</si>
  <si>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</si>
  <si>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</si>
  <si>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</si>
  <si>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</si>
  <si>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</si>
  <si>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</si>
  <si>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</si>
  <si>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</si>
  <si>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</si>
  <si>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</si>
  <si>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</si>
  <si>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</si>
  <si>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</si>
  <si>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</si>
  <si>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</si>
  <si>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</si>
  <si>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</si>
  <si>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</si>
  <si>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</si>
  <si>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</si>
  <si>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</si>
  <si>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</si>
  <si>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</si>
  <si>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</si>
  <si>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</si>
  <si>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</si>
  <si>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</si>
  <si>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</si>
  <si>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</si>
  <si>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</si>
  <si>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</si>
  <si>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</si>
  <si>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</si>
  <si>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</si>
  <si>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</si>
  <si>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</si>
  <si>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</si>
  <si>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</si>
  <si>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</si>
  <si>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</si>
  <si>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</si>
  <si>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</si>
  <si>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</si>
  <si>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</si>
  <si>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</si>
  <si>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</si>
  <si>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</si>
  <si>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</si>
  <si>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</si>
  <si>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</si>
  <si>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</si>
  <si>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</si>
  <si>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</si>
  <si>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</si>
  <si>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</si>
  <si>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</si>
  <si>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</si>
  <si>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</si>
  <si>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</si>
  <si>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</si>
  <si>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</si>
  <si>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</si>
  <si>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</si>
  <si>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</si>
  <si>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</si>
  <si>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</si>
  <si>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</si>
  <si>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</si>
  <si>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</si>
  <si>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</si>
  <si>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</si>
  <si>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</si>
  <si>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</si>
  <si>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</si>
  <si>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</si>
  <si>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</si>
  <si>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</si>
  <si>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</si>
  <si>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</si>
  <si>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</si>
  <si>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</si>
  <si>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</si>
  <si>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</si>
  <si>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</si>
  <si>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</si>
  <si>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</si>
  <si>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</si>
  <si>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</si>
  <si>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</si>
  <si>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</si>
  <si>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</si>
  <si>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</si>
  <si>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</si>
  <si>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</si>
  <si>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</si>
  <si>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</si>
  <si>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</si>
  <si>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</si>
  <si>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</si>
  <si>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</si>
  <si>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</si>
  <si>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</si>
  <si>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</si>
  <si>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</si>
  <si>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</si>
  <si>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</si>
  <si>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</si>
  <si>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</si>
  <si>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</si>
  <si>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</si>
  <si>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</si>
  <si>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</si>
  <si>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</si>
  <si>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</si>
  <si>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</si>
  <si>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</si>
  <si>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</si>
  <si>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</si>
  <si>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</si>
  <si>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</si>
  <si>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</si>
  <si>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</si>
  <si>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</si>
  <si>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</si>
  <si>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</si>
  <si>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</si>
  <si>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</si>
  <si>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</si>
  <si>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</si>
  <si>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</si>
  <si>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</si>
  <si>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</si>
  <si>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</si>
  <si>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</si>
  <si>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</si>
  <si>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</si>
  <si>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</si>
  <si>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</si>
  <si>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</si>
  <si>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</si>
  <si>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</si>
  <si>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</si>
  <si>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</si>
  <si>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</si>
  <si>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</si>
  <si>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</si>
  <si>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</si>
  <si>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</si>
  <si>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</si>
  <si>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</si>
  <si>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</si>
  <si>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</si>
  <si>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</si>
  <si>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</si>
  <si>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</si>
  <si>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</si>
  <si>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</si>
  <si>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</si>
  <si>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</si>
  <si>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</si>
  <si>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</si>
  <si>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</si>
  <si>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</si>
  <si>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</si>
  <si>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</si>
  <si>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</si>
  <si>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</si>
  <si>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</si>
  <si>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</si>
  <si>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</si>
  <si>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</si>
  <si>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</si>
  <si>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</si>
  <si>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</si>
  <si>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</si>
  <si>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</si>
  <si>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</si>
  <si>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</si>
  <si>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</si>
  <si>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</si>
  <si>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</si>
  <si>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</si>
  <si>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</si>
  <si>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</si>
  <si>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</si>
  <si>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</si>
  <si>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</si>
  <si>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</si>
  <si>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</si>
  <si>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</si>
  <si>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</si>
  <si>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</si>
  <si>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</si>
  <si>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</si>
  <si>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</si>
  <si>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</si>
  <si>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</si>
  <si>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</si>
  <si>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</si>
  <si>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</si>
  <si>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</si>
  <si>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</si>
  <si>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</si>
  <si>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</si>
  <si>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</si>
  <si>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</si>
  <si>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</si>
  <si>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</si>
  <si>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</si>
  <si>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</si>
  <si>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</si>
  <si>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</si>
  <si>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</si>
  <si>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</si>
  <si>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</si>
  <si>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</si>
  <si>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</si>
  <si>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</si>
  <si>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</si>
  <si>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</si>
  <si>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</si>
  <si>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</si>
  <si>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</si>
  <si>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</si>
  <si>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</si>
  <si>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</si>
  <si>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</si>
  <si>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</si>
  <si>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</si>
  <si>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</si>
  <si>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</si>
  <si>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</si>
  <si>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</si>
  <si>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</si>
  <si>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</si>
  <si>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</si>
  <si>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</si>
  <si>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</si>
  <si>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</si>
  <si>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</si>
  <si>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</si>
  <si>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</si>
  <si>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</si>
  <si>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</si>
  <si>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</si>
  <si>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</si>
  <si>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</si>
  <si>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</si>
  <si>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</si>
  <si>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</si>
  <si>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</si>
  <si>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</si>
  <si>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</si>
  <si>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</si>
  <si>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</si>
  <si>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</si>
  <si>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</si>
  <si>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</si>
  <si>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</si>
  <si>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</si>
  <si>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</si>
  <si>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</si>
  <si>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</si>
  <si>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</si>
  <si>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</si>
  <si>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</si>
  <si>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</si>
  <si>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</si>
  <si>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</si>
  <si>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</si>
  <si>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</si>
  <si>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</si>
  <si>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</si>
  <si>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</si>
  <si>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</si>
  <si>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</si>
  <si>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</si>
  <si>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</si>
  <si>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</si>
  <si>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</si>
  <si>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</si>
  <si>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</si>
  <si>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</si>
  <si>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</si>
  <si>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</si>
  <si>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</si>
  <si>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</si>
  <si>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</si>
  <si>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</si>
  <si>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</si>
  <si>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</si>
  <si>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</si>
  <si>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</si>
  <si>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</si>
  <si>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</si>
  <si>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</si>
  <si>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</si>
  <si>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</si>
  <si>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</si>
  <si>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</si>
  <si>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</si>
  <si>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</si>
  <si>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</si>
  <si>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</si>
  <si>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</si>
  <si>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</si>
  <si>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</si>
  <si>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</si>
  <si>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</si>
  <si>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</si>
  <si>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</si>
  <si>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</si>
  <si>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</si>
  <si>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</si>
  <si>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</si>
  <si>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</si>
  <si>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</si>
  <si>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</si>
  <si>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</si>
  <si>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</si>
  <si>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</si>
  <si>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</si>
  <si>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</si>
  <si>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</si>
  <si>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</si>
  <si>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</si>
  <si>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</si>
  <si>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</si>
  <si>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</si>
  <si>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</si>
  <si>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</si>
  <si>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</si>
  <si>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</si>
  <si>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</si>
  <si>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</si>
  <si>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</si>
  <si>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</si>
  <si>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</si>
  <si>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</si>
  <si>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</si>
  <si>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</si>
  <si>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</si>
  <si>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</si>
  <si>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</si>
  <si>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</si>
  <si>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</si>
  <si>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</si>
  <si>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</si>
  <si>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</si>
  <si>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</si>
  <si>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</si>
  <si>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</si>
  <si>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</si>
  <si>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</si>
  <si>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</si>
  <si>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</si>
  <si>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</si>
  <si>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</si>
  <si>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</si>
  <si>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</si>
  <si>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</si>
  <si>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</si>
  <si>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</si>
  <si>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</si>
  <si>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</si>
  <si>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</si>
  <si>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</si>
  <si>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</si>
  <si>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</si>
  <si>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</si>
  <si>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</si>
  <si>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</si>
  <si>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</si>
  <si>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</si>
  <si>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</si>
  <si>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</si>
  <si>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</si>
  <si>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</si>
  <si>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</si>
  <si>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</si>
  <si>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</si>
  <si>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</si>
  <si>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</si>
  <si>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</si>
  <si>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</si>
  <si>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</si>
  <si>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</si>
  <si>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</si>
  <si>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</si>
  <si>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</si>
  <si>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</si>
  <si>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</si>
  <si>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</si>
  <si>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</si>
  <si>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</si>
  <si>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</si>
  <si>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</si>
  <si>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</si>
  <si>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</si>
  <si>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</si>
  <si>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</si>
  <si>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</si>
  <si>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</si>
  <si>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</si>
  <si>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</si>
  <si>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</si>
  <si>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</si>
  <si>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</si>
  <si>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</si>
  <si>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</si>
  <si>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</si>
  <si>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</si>
  <si>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</si>
  <si>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</si>
  <si>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</si>
  <si>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</si>
  <si>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</si>
  <si>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</si>
  <si>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</si>
  <si>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</si>
  <si>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</si>
  <si>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</si>
  <si>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</si>
  <si>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</si>
  <si>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</si>
  <si>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</si>
  <si>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</si>
  <si>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</si>
  <si>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</si>
  <si>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</si>
  <si>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</si>
  <si>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</si>
  <si>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</si>
  <si>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</si>
  <si>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</si>
  <si>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</si>
  <si>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</si>
  <si>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</si>
  <si>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</si>
  <si>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</si>
  <si>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</si>
  <si>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</si>
  <si>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</si>
  <si>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</si>
  <si>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</si>
  <si>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</si>
  <si>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</si>
  <si>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</si>
  <si>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</si>
  <si>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</si>
  <si>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</si>
  <si>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</si>
  <si>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</si>
  <si>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</si>
  <si>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</si>
  <si>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</si>
  <si>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</si>
  <si>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</si>
  <si>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</si>
  <si>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</si>
  <si>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</si>
  <si>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</si>
  <si>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</si>
  <si>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</si>
  <si>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</si>
  <si>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</si>
  <si>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</si>
  <si>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</si>
  <si>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</si>
  <si>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</si>
  <si>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</si>
  <si>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</si>
  <si>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</si>
  <si>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</si>
  <si>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</si>
  <si>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</si>
  <si>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</si>
  <si>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</si>
  <si>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</si>
  <si>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</si>
  <si>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</si>
  <si>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</si>
  <si>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</si>
  <si>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</si>
  <si>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</si>
  <si>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</si>
  <si>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</si>
  <si>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</si>
  <si>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</si>
  <si>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</si>
  <si>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</si>
  <si>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</si>
  <si>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</si>
  <si>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</si>
  <si>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</si>
  <si>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</si>
  <si>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</si>
  <si>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</si>
  <si>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</si>
  <si>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</si>
  <si>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</si>
  <si>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</si>
  <si>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</si>
  <si>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</si>
  <si>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</si>
  <si>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</si>
  <si>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</si>
  <si>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</si>
  <si>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</si>
  <si>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</si>
  <si>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</si>
  <si>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</si>
  <si>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</si>
  <si>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</si>
  <si>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</si>
  <si>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</si>
  <si>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</si>
  <si>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</si>
  <si>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</si>
  <si>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</si>
  <si>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</si>
  <si>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</si>
  <si>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</si>
  <si>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</si>
  <si>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</si>
  <si>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</si>
  <si>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</si>
  <si>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</si>
  <si>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</si>
  <si>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</si>
  <si>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</si>
  <si>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</si>
  <si>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</si>
  <si>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</si>
  <si>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</si>
  <si>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</si>
  <si>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</si>
  <si>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</si>
  <si>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</si>
  <si>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</si>
  <si>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</si>
  <si>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</si>
  <si>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</si>
  <si>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</si>
  <si>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</si>
  <si>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</si>
  <si>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</si>
  <si>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</si>
  <si>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</si>
  <si>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</si>
  <si>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</si>
  <si>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</si>
  <si>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</si>
  <si>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</si>
  <si>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</si>
  <si>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</si>
  <si>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</si>
  <si>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</si>
  <si>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</si>
  <si>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</si>
  <si>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</si>
  <si>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</si>
  <si>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</si>
  <si>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</si>
  <si>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</si>
  <si>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</si>
  <si>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</si>
  <si>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</si>
  <si>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</si>
  <si>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</si>
  <si>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</si>
  <si>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</si>
  <si>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</si>
  <si>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</si>
  <si>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</si>
  <si>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</si>
  <si>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</si>
  <si>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</si>
  <si>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</si>
  <si>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</si>
  <si>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</si>
  <si>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</si>
  <si>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</si>
  <si>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</si>
  <si>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</si>
  <si>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</si>
  <si>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</si>
  <si>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</si>
  <si>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</si>
  <si>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</si>
  <si>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</si>
  <si>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</si>
  <si>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</si>
  <si>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</si>
  <si>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</si>
  <si>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</si>
  <si>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</si>
  <si>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</si>
  <si>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</si>
  <si>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</si>
  <si>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</si>
  <si>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</si>
  <si>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</si>
  <si>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</si>
  <si>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</si>
  <si>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</si>
  <si>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</si>
  <si>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</si>
  <si>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</si>
  <si>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</si>
  <si>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</si>
  <si>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</si>
  <si>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</si>
  <si>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</si>
  <si>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</si>
  <si>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</si>
  <si>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</si>
  <si>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</si>
  <si>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</si>
  <si>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</si>
  <si>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</si>
  <si>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</si>
  <si>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</si>
  <si>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</si>
  <si>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</si>
  <si>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</si>
  <si>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</si>
  <si>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</si>
  <si>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</si>
  <si>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</si>
  <si>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</si>
  <si>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</si>
  <si>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</si>
  <si>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</si>
  <si>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</si>
  <si>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</si>
  <si>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</si>
  <si>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</si>
  <si>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</si>
  <si>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</si>
  <si>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</si>
  <si>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</si>
  <si>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</si>
  <si>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</si>
  <si>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</si>
  <si>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</si>
  <si>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</si>
  <si>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</si>
  <si>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</si>
  <si>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</si>
  <si>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</si>
  <si>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</si>
  <si>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</si>
  <si>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</si>
  <si>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</si>
  <si>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</si>
  <si>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</si>
  <si>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</si>
  <si>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</si>
  <si>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</si>
  <si>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</si>
  <si>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</si>
  <si>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</si>
  <si>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</si>
  <si>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</si>
  <si>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</si>
  <si>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</si>
  <si>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</si>
  <si>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</si>
  <si>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</si>
  <si>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</si>
  <si>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</si>
  <si>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</si>
  <si>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</si>
  <si>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</si>
  <si>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</si>
  <si>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</si>
  <si>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</si>
  <si>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</si>
  <si>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</si>
  <si>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</si>
  <si>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</si>
  <si>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</si>
  <si>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</si>
  <si>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</si>
  <si>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</si>
  <si>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</si>
  <si>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</si>
  <si>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</si>
  <si>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</si>
  <si>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</si>
  <si>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</si>
  <si>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</si>
  <si>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</si>
  <si>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</si>
  <si>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</si>
  <si>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</si>
  <si>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</si>
  <si>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</si>
  <si>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</si>
  <si>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</si>
  <si>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</si>
  <si>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</si>
  <si>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</si>
  <si>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</si>
  <si>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</si>
  <si>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</si>
  <si>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</si>
  <si>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</si>
  <si>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</si>
  <si>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</si>
  <si>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</si>
  <si>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</si>
  <si>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</si>
  <si>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</si>
  <si>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</si>
  <si>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</si>
  <si>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</si>
  <si>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</si>
  <si>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</si>
  <si>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</si>
  <si>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</si>
  <si>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</si>
  <si>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</si>
  <si>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</si>
  <si>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</si>
  <si>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</si>
  <si>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</si>
  <si>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</si>
  <si>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</si>
  <si>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</si>
  <si>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</si>
  <si>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</si>
  <si>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</si>
  <si>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</si>
  <si>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</si>
  <si>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</si>
  <si>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</si>
  <si>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</si>
  <si>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</si>
  <si>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</si>
  <si>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</si>
  <si>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</si>
  <si>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</si>
  <si>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</si>
  <si>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</si>
  <si>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</si>
  <si>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</si>
  <si>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</si>
  <si>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</si>
  <si>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</si>
  <si>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</si>
  <si>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</si>
  <si>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</si>
  <si>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</si>
  <si>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</si>
  <si>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</si>
  <si>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</si>
  <si>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</si>
  <si>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</si>
  <si>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</si>
  <si>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</si>
  <si>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</si>
  <si>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</si>
  <si>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</si>
  <si>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</si>
  <si>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</si>
  <si>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</si>
  <si>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</si>
  <si>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</si>
  <si>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</si>
  <si>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</si>
  <si>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</si>
  <si>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</si>
  <si>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</si>
  <si>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</si>
  <si>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</si>
  <si>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</si>
  <si>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</si>
  <si>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</si>
  <si>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</si>
  <si>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</si>
  <si>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</si>
  <si>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</si>
  <si>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</si>
  <si>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</si>
  <si>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</si>
  <si>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</si>
  <si>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</si>
  <si>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</si>
  <si>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</si>
  <si>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</si>
  <si>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</si>
  <si>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</si>
  <si>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</si>
  <si>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</si>
  <si>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</si>
  <si>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</si>
  <si>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</si>
  <si>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</si>
  <si>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</si>
  <si>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</si>
  <si>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</si>
  <si>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</si>
  <si>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</si>
  <si>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</si>
  <si>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</si>
  <si>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</si>
  <si>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</si>
  <si>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</si>
  <si>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</si>
  <si>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</si>
  <si>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</si>
  <si>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</si>
  <si>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</si>
  <si>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</si>
  <si>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</si>
  <si>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</si>
  <si>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</si>
  <si>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</si>
  <si>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</si>
  <si>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</si>
  <si>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</si>
  <si>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</si>
  <si>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</si>
  <si>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</si>
  <si>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</si>
  <si>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</si>
  <si>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</si>
  <si>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</si>
  <si>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</si>
  <si>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</si>
  <si>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</si>
  <si>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</si>
  <si>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</si>
  <si>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</si>
  <si>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</si>
  <si>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</si>
  <si>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</si>
  <si>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</si>
  <si>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</si>
  <si>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</si>
  <si>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</si>
  <si>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</si>
  <si>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</si>
  <si>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</si>
  <si>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</si>
  <si>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</si>
  <si>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</si>
  <si>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</si>
  <si>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</si>
  <si>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</si>
  <si>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</si>
  <si>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</si>
  <si>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</si>
  <si>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</si>
  <si>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</si>
  <si>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</si>
  <si>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</si>
  <si>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</si>
  <si>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</si>
  <si>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</si>
  <si>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</si>
  <si>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</si>
  <si>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</si>
  <si>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</si>
  <si>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</si>
  <si>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</si>
  <si>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</si>
  <si>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</si>
  <si>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</si>
  <si>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</si>
  <si>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</si>
  <si>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</si>
  <si>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</si>
  <si>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</si>
  <si>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</si>
  <si>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</si>
  <si>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</si>
  <si>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</si>
  <si>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</si>
  <si>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</si>
  <si>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</si>
  <si>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</si>
  <si>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</si>
  <si>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</si>
  <si>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</si>
  <si>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</si>
  <si>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</si>
  <si>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</si>
  <si>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</si>
  <si>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</si>
  <si>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</si>
  <si>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</si>
  <si>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</si>
  <si>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</si>
  <si>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</si>
  <si>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</si>
  <si>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</si>
  <si>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</si>
  <si>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</si>
  <si>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</si>
  <si>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</si>
  <si>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</si>
  <si>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</si>
  <si>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</si>
  <si>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</si>
  <si>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</si>
  <si>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</si>
  <si>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</si>
  <si>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</si>
  <si>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</si>
  <si>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</si>
  <si>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</si>
  <si>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</si>
  <si>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</si>
  <si>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</si>
  <si>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</si>
  <si>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</si>
  <si>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</si>
  <si>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</si>
  <si>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</si>
  <si>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</si>
  <si>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</si>
  <si>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</si>
  <si>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</si>
  <si>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</si>
  <si>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</si>
  <si>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</si>
  <si>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</si>
  <si>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</si>
  <si>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</si>
  <si>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</si>
  <si>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</si>
  <si>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</si>
  <si>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</si>
  <si>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</si>
  <si>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</si>
  <si>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</si>
  <si>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</si>
  <si>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</si>
  <si>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</si>
  <si>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</si>
  <si>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</si>
  <si>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</si>
  <si>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</si>
  <si>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</si>
  <si>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</si>
  <si>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</si>
  <si>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</si>
  <si>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</si>
  <si>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</si>
  <si>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</si>
  <si>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</si>
  <si>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</si>
  <si>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</si>
  <si>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</si>
  <si>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</si>
  <si>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</si>
  <si>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</si>
  <si>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</si>
  <si>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</si>
  <si>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</si>
  <si>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</si>
  <si>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</si>
  <si>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</si>
  <si>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</si>
  <si>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</si>
  <si>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</si>
  <si>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</si>
  <si>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</si>
  <si>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</si>
  <si>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</si>
  <si>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</si>
  <si>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</si>
  <si>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</si>
  <si>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</si>
  <si>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</si>
  <si>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</si>
  <si>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</si>
  <si>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</si>
  <si>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</si>
  <si>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</si>
  <si>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</si>
  <si>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</si>
  <si>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</si>
  <si>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</si>
  <si>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</si>
  <si>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</si>
  <si>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</si>
  <si>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</si>
  <si>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</si>
  <si>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</si>
  <si>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</si>
  <si>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</si>
  <si>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</si>
  <si>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</si>
  <si>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</si>
  <si>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</si>
  <si>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</si>
  <si>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</si>
  <si>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</si>
  <si>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</si>
  <si>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</si>
  <si>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</si>
  <si>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</si>
  <si>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</si>
  <si>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</si>
  <si>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</si>
  <si>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</si>
  <si>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</si>
  <si>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</si>
  <si>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</si>
  <si>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</si>
  <si>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</si>
  <si>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</si>
  <si>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</si>
  <si>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</si>
  <si>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</si>
  <si>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</si>
  <si>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</si>
  <si>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</si>
  <si>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</si>
  <si>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</si>
  <si>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</si>
  <si>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</si>
  <si>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</si>
  <si>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</si>
  <si>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</si>
  <si>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</si>
  <si>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</si>
  <si>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</si>
  <si>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</si>
  <si>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</si>
  <si>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</si>
  <si>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</si>
  <si>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</si>
  <si>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</si>
  <si>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</si>
  <si>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</si>
  <si>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</si>
  <si>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</si>
  <si>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</si>
  <si>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</si>
  <si>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</si>
  <si>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</si>
  <si>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</si>
  <si>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</si>
  <si>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</si>
  <si>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</si>
  <si>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</si>
  <si>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</si>
  <si>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</si>
  <si>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</si>
  <si>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</si>
  <si>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</si>
  <si>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</si>
  <si>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</si>
  <si>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</si>
  <si>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</si>
  <si>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</si>
  <si>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</si>
  <si>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</si>
  <si>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</si>
  <si>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</si>
  <si>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</si>
  <si>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</si>
  <si>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</si>
  <si>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</si>
  <si>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</si>
  <si>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</si>
  <si>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</si>
  <si>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</si>
  <si>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</si>
  <si>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</si>
  <si>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</si>
  <si>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</si>
  <si>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</si>
  <si>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</si>
  <si>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</si>
  <si>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</si>
  <si>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</si>
  <si>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</si>
  <si>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</si>
  <si>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</si>
  <si>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</si>
  <si>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</si>
  <si>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</si>
  <si>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</si>
  <si>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</si>
  <si>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</si>
  <si>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</si>
  <si>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</si>
  <si>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</si>
  <si>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</si>
  <si>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</si>
  <si>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</si>
  <si>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</si>
  <si>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</si>
  <si>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</si>
  <si>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</si>
  <si>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</si>
  <si>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</si>
  <si>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</si>
  <si>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</si>
  <si>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</si>
  <si>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</si>
  <si>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</si>
  <si>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</si>
  <si>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</si>
  <si>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</si>
  <si>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</si>
  <si>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</si>
  <si>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</si>
  <si>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</si>
  <si>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</si>
  <si>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</si>
  <si>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</si>
  <si>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</si>
  <si>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</si>
  <si>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</si>
  <si>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</si>
  <si>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</si>
  <si>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</si>
  <si>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</si>
  <si>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</si>
  <si>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</si>
  <si>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</si>
  <si>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</si>
  <si>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</si>
  <si>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</si>
  <si>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</si>
  <si>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</si>
  <si>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</si>
  <si>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</si>
  <si>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</si>
  <si>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</si>
  <si>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</si>
  <si>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</si>
  <si>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</si>
  <si>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</si>
  <si>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</si>
  <si>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</si>
  <si>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</si>
  <si>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</si>
  <si>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</si>
  <si>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</si>
  <si>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</si>
  <si>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</si>
  <si>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</si>
  <si>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</si>
  <si>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</si>
  <si>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</si>
  <si>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</si>
  <si>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</si>
  <si>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</si>
  <si>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</si>
  <si>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</si>
  <si>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</si>
  <si>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</si>
  <si>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</si>
  <si>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</si>
  <si>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</si>
  <si>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</si>
  <si>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</si>
  <si>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</si>
  <si>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</si>
  <si>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</si>
  <si>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</si>
  <si>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</si>
  <si>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</si>
  <si>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</si>
  <si>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</si>
  <si>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</si>
  <si>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</si>
  <si>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</si>
  <si>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</si>
  <si>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</si>
  <si>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</si>
  <si>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</si>
  <si>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</si>
  <si>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</si>
  <si>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</si>
  <si>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</si>
  <si>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</si>
  <si>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</si>
  <si>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</si>
  <si>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</si>
  <si>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</si>
  <si>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</si>
  <si>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</si>
  <si>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</si>
  <si>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</si>
  <si>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</si>
  <si>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</si>
  <si>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</si>
  <si>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</si>
  <si>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</si>
  <si>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</si>
  <si>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</si>
  <si>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</si>
  <si>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</si>
  <si>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</si>
  <si>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</si>
  <si>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</si>
  <si>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</si>
  <si>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</si>
  <si>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</si>
  <si>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</si>
  <si>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</si>
  <si>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</si>
  <si>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</si>
  <si>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</si>
  <si>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</si>
  <si>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</si>
  <si>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</si>
  <si>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</si>
  <si>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</si>
  <si>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</si>
  <si>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</si>
  <si>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</si>
  <si>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</si>
  <si>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</si>
  <si>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</si>
  <si>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</si>
  <si>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</si>
  <si>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</si>
  <si>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</si>
  <si>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</si>
  <si>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</si>
  <si>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</si>
  <si>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</si>
  <si>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</si>
  <si>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</si>
  <si>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</si>
  <si>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</si>
  <si>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</si>
  <si>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</si>
  <si>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</si>
  <si>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</si>
  <si>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</si>
  <si>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</si>
  <si>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</si>
  <si>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</si>
  <si>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</si>
  <si>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</si>
  <si>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</si>
  <si>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</si>
  <si>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</si>
  <si>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</si>
  <si>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</si>
  <si>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</si>
  <si>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</si>
  <si>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</si>
  <si>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</si>
  <si>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</si>
  <si>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</si>
  <si>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</si>
  <si>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</si>
  <si>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</si>
  <si>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</si>
  <si>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</si>
  <si>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</si>
  <si>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</si>
  <si>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</si>
  <si>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</si>
  <si>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</si>
  <si>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</si>
  <si>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</si>
  <si>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</si>
  <si>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</si>
  <si>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</si>
  <si>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</si>
  <si>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</si>
  <si>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</si>
  <si>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</si>
  <si>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</si>
  <si>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</si>
  <si>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</si>
  <si>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</si>
  <si>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</si>
  <si>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</si>
  <si>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</si>
  <si>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</si>
  <si>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</si>
  <si>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</si>
  <si>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</si>
  <si>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</si>
  <si>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</si>
  <si>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</si>
  <si>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</si>
  <si>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</si>
  <si>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</si>
  <si>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</si>
  <si>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</si>
  <si>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</si>
  <si>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</si>
  <si>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</si>
  <si>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</si>
  <si>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</si>
  <si>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</si>
  <si>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</si>
  <si>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</si>
  <si>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</si>
  <si>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</si>
  <si>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</si>
  <si>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</si>
  <si>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</si>
  <si>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</si>
  <si>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</si>
  <si>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</si>
  <si>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</si>
  <si>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</si>
  <si>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</si>
  <si>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</si>
  <si>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</si>
  <si>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</si>
  <si>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</si>
  <si>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</si>
  <si>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</si>
  <si>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</si>
  <si>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</si>
  <si>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</si>
  <si>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</si>
  <si>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</si>
  <si>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</si>
  <si>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</si>
  <si>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</si>
  <si>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</si>
  <si>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</si>
  <si>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</si>
  <si>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</si>
  <si>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</si>
  <si>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</si>
  <si>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</si>
  <si>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</si>
  <si>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</si>
  <si>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</si>
  <si>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</si>
  <si>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</si>
  <si>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</si>
  <si>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</si>
  <si>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</si>
  <si>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</si>
  <si>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</si>
  <si>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</si>
  <si>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</si>
  <si>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</si>
  <si>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</si>
  <si>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</si>
  <si>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</si>
  <si>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</si>
  <si>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</si>
  <si>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</si>
  <si>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</si>
  <si>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</si>
  <si>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</si>
  <si>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</si>
  <si>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</si>
  <si>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</si>
  <si>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</si>
  <si>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</si>
  <si>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</si>
  <si>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</si>
  <si>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</si>
  <si>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</si>
  <si>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</si>
  <si>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</si>
  <si>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</si>
  <si>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</si>
  <si>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</si>
  <si>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</si>
  <si>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</si>
  <si>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</si>
  <si>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</si>
  <si>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</si>
  <si>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</si>
  <si>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</si>
  <si>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</si>
  <si>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</si>
  <si>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</si>
  <si>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</si>
  <si>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</si>
  <si>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</si>
  <si>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</si>
  <si>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</si>
  <si>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</si>
  <si>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</si>
  <si>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</si>
  <si>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</si>
  <si>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</si>
  <si>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</si>
  <si>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</si>
  <si>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</si>
  <si>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</si>
  <si>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</si>
  <si>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</si>
  <si>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</si>
  <si>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</si>
  <si>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</si>
  <si>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</si>
  <si>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</si>
  <si>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</si>
  <si>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</si>
  <si>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</si>
  <si>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</si>
  <si>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</si>
  <si>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</si>
  <si>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</si>
  <si>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</si>
  <si>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</si>
  <si>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</si>
  <si>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</si>
  <si>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</si>
  <si>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</si>
  <si>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</si>
  <si>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</si>
  <si>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</si>
  <si>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</si>
  <si>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</si>
  <si>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</si>
  <si>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</si>
  <si>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</si>
  <si>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</si>
  <si>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</si>
  <si>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</si>
  <si>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</si>
  <si>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</si>
  <si>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</si>
  <si>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</si>
  <si>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</si>
  <si>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</si>
  <si>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</si>
  <si>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</si>
  <si>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</si>
  <si>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</si>
  <si>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</si>
  <si>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</si>
  <si>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</si>
  <si>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</si>
  <si>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</si>
  <si>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</si>
  <si>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</si>
  <si>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</si>
  <si>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</si>
  <si>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</si>
  <si>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</si>
  <si>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</si>
  <si>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</si>
  <si>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</si>
  <si>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</si>
  <si>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</si>
  <si>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</si>
  <si>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</si>
  <si>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</si>
  <si>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</si>
  <si>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</si>
  <si>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</si>
  <si>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</si>
  <si>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</si>
  <si>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</si>
  <si>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</si>
  <si>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</si>
  <si>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</si>
  <si>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</si>
  <si>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</si>
  <si>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</si>
  <si>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</si>
  <si>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</si>
  <si>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</si>
  <si>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</si>
  <si>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</si>
  <si>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</si>
  <si>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</si>
  <si>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</si>
  <si>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</si>
  <si>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</si>
  <si>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</si>
  <si>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</si>
  <si>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</si>
  <si>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</si>
  <si>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</si>
  <si>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</si>
  <si>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</si>
  <si>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</si>
  <si>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</si>
  <si>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</si>
  <si>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</si>
  <si>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</si>
  <si>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</si>
  <si>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</si>
  <si>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</si>
  <si>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</si>
  <si>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</si>
  <si>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</si>
  <si>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</si>
  <si>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</si>
  <si>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</si>
  <si>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</si>
  <si>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</si>
  <si>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</si>
  <si>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</si>
  <si>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</si>
  <si>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</si>
  <si>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</si>
  <si>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</si>
  <si>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</si>
  <si>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</si>
  <si>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</si>
  <si>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</si>
  <si>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</si>
  <si>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</si>
  <si>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</si>
  <si>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</si>
  <si>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</si>
  <si>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</si>
  <si>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</si>
  <si>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</si>
  <si>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</si>
  <si>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</si>
  <si>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</si>
  <si>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</si>
  <si>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</si>
  <si>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</si>
  <si>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</si>
  <si>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</si>
  <si>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</si>
  <si>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</si>
  <si>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</si>
  <si>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</si>
  <si>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</si>
  <si>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</si>
  <si>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</si>
  <si>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</si>
  <si>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</si>
  <si>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</si>
  <si>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</si>
  <si>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</si>
  <si>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</si>
  <si>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</si>
  <si>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</si>
  <si>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</si>
  <si>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</si>
  <si>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</si>
  <si>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</si>
  <si>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</si>
  <si>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</si>
  <si>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</si>
  <si>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</si>
  <si>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</si>
  <si>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</si>
  <si>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</si>
  <si>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</si>
  <si>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</si>
  <si>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</si>
  <si>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</si>
  <si>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</si>
  <si>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</si>
  <si>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</si>
  <si>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</si>
  <si>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</si>
  <si>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</si>
  <si>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</si>
  <si>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</si>
  <si>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</si>
  <si>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</si>
  <si>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</si>
  <si>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</si>
  <si>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</si>
  <si>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</si>
  <si>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</si>
  <si>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</si>
  <si>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</si>
  <si>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</si>
  <si>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</si>
  <si>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</si>
  <si>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</si>
  <si>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</si>
  <si>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</si>
  <si>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</si>
  <si>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</si>
  <si>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</si>
  <si>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</si>
  <si>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</si>
  <si>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</si>
  <si>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</si>
  <si>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</si>
  <si>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</si>
  <si>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</si>
  <si>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</si>
  <si>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</si>
  <si>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</si>
  <si>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</si>
  <si>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</si>
  <si>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</si>
  <si>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</si>
  <si>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</si>
  <si>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</si>
  <si>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</si>
  <si>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</si>
  <si>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</si>
  <si>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</si>
  <si>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</si>
  <si>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</si>
  <si>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</si>
  <si>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</si>
  <si>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</si>
  <si>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</si>
  <si>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</si>
  <si>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</si>
  <si>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</si>
  <si>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</si>
  <si>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</si>
  <si>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</si>
  <si>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</si>
  <si>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</si>
  <si>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</si>
  <si>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</si>
  <si>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</si>
  <si>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</si>
  <si>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</si>
  <si>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</si>
  <si>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</si>
  <si>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</si>
  <si>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</si>
  <si>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</si>
  <si>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</si>
  <si>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</si>
  <si>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</si>
  <si>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</si>
  <si>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</si>
  <si>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</si>
  <si>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</si>
  <si>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</si>
  <si>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</si>
  <si>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</si>
  <si>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</si>
  <si>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</si>
  <si>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</si>
  <si>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</si>
  <si>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</si>
  <si>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</si>
  <si>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</si>
  <si>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</si>
  <si>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</si>
  <si>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</si>
  <si>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</si>
  <si>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</si>
  <si>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</si>
  <si>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</si>
  <si>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</si>
  <si>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</si>
  <si>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</si>
  <si>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</si>
  <si>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</si>
  <si>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</si>
  <si>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</si>
  <si>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</si>
  <si>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</si>
  <si>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</si>
  <si>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</si>
  <si>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</si>
  <si>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</si>
  <si>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</si>
  <si>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</si>
  <si>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</si>
  <si>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</si>
  <si>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</si>
  <si>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</si>
  <si>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</si>
  <si>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</si>
  <si>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</si>
  <si>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</si>
  <si>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</si>
  <si>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</si>
  <si>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</si>
  <si>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</si>
  <si>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</si>
  <si>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</si>
  <si>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</si>
  <si>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</si>
  <si>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</si>
  <si>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</si>
  <si>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</si>
  <si>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</si>
  <si>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</si>
  <si>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</si>
  <si>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</si>
  <si>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</si>
  <si>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</si>
  <si>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</si>
  <si>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</si>
  <si>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</si>
  <si>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</si>
  <si>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</si>
  <si>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</si>
  <si>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</si>
  <si>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</si>
  <si>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</si>
  <si>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</si>
  <si>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</si>
  <si>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</si>
  <si>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</si>
  <si>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</si>
  <si>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</si>
  <si>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</si>
  <si>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</si>
  <si>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</si>
  <si>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</si>
  <si>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</si>
  <si>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</si>
  <si>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</si>
  <si>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</si>
  <si>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</si>
  <si>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</si>
  <si>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</si>
  <si>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</si>
  <si>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</si>
  <si>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</si>
  <si>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</si>
  <si>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</si>
  <si>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</si>
  <si>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</si>
  <si>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</si>
  <si>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</si>
  <si>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</si>
  <si>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</si>
  <si>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</si>
  <si>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</si>
  <si>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</si>
  <si>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</si>
  <si>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</si>
  <si>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</si>
  <si>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</si>
  <si>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</si>
  <si>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</si>
  <si>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</si>
  <si>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</si>
  <si>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</si>
  <si>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</si>
  <si>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</si>
  <si>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</si>
  <si>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</si>
  <si>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</si>
  <si>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</si>
  <si>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</si>
  <si>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</si>
  <si>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</si>
  <si>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</si>
  <si>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</si>
  <si>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</si>
  <si>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</si>
  <si>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</si>
  <si>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</si>
  <si>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</si>
  <si>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</si>
  <si>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</si>
  <si>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</si>
  <si>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</si>
  <si>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</si>
  <si>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</si>
  <si>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</si>
  <si>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</si>
  <si>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</si>
  <si>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</si>
  <si>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</si>
  <si>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</si>
  <si>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</si>
  <si>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</si>
  <si>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</si>
  <si>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</si>
  <si>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</si>
  <si>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</si>
  <si>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</si>
  <si>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</si>
  <si>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</si>
  <si>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</si>
  <si>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</si>
  <si>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</si>
  <si>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</si>
  <si>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</si>
  <si>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</si>
  <si>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</si>
  <si>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</si>
  <si>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</si>
  <si>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</si>
  <si>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</si>
  <si>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</si>
  <si>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</si>
  <si>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</si>
  <si>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</si>
  <si>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</si>
  <si>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</si>
  <si>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</si>
  <si>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</si>
  <si>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</si>
  <si>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</si>
  <si>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</si>
  <si>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</si>
  <si>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</si>
  <si>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</si>
  <si>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</si>
  <si>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</si>
  <si>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</si>
  <si>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</si>
  <si>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</si>
  <si>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</si>
  <si>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</si>
  <si>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</si>
  <si>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</si>
  <si>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</si>
  <si>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</si>
  <si>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</si>
  <si>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</si>
  <si>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</si>
  <si>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</si>
  <si>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</si>
  <si>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</si>
  <si>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</si>
  <si>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</si>
  <si>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</si>
  <si>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</si>
  <si>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</si>
  <si>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</si>
  <si>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</si>
  <si>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</si>
  <si>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</si>
  <si>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</si>
  <si>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</si>
  <si>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</si>
  <si>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</si>
  <si>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</si>
  <si>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</si>
  <si>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</si>
  <si>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</si>
  <si>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</si>
  <si>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</si>
  <si>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</si>
  <si>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</si>
  <si>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</si>
  <si>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</si>
  <si>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</si>
  <si>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</si>
  <si>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</si>
  <si>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</si>
  <si>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</si>
  <si>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</si>
  <si>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</si>
  <si>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</si>
  <si>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</si>
  <si>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</si>
  <si>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</si>
  <si>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</si>
  <si>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</si>
  <si>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</si>
  <si>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</si>
  <si>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</si>
  <si>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</si>
  <si>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</si>
  <si>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</si>
  <si>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</si>
  <si>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</si>
  <si>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</si>
  <si>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</si>
  <si>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</si>
  <si>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</si>
  <si>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</si>
  <si>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</si>
  <si>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</si>
  <si>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</si>
  <si>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</si>
  <si>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</si>
  <si>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</si>
  <si>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</si>
  <si>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</si>
  <si>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</si>
  <si>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</si>
  <si>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</si>
  <si>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</si>
  <si>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</si>
  <si>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</si>
  <si>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</si>
  <si>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</si>
  <si>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</si>
  <si>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</si>
  <si>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</si>
  <si>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</si>
  <si>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</si>
  <si>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</si>
  <si>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</si>
  <si>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</si>
  <si>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</si>
  <si>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</si>
  <si>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</si>
  <si>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</si>
  <si>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</si>
  <si>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</si>
  <si>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</si>
  <si>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</si>
  <si>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</si>
  <si>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</si>
  <si>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</si>
  <si>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</si>
  <si>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</si>
  <si>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</si>
  <si>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</si>
  <si>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</si>
  <si>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</si>
  <si>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</si>
  <si>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</si>
  <si>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</si>
  <si>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</si>
  <si>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</si>
  <si>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</si>
  <si>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</si>
  <si>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</si>
  <si>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</si>
  <si>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</si>
  <si>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</si>
  <si>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</si>
  <si>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</si>
  <si>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</si>
  <si>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</si>
  <si>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</si>
  <si>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</si>
  <si>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</si>
  <si>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</si>
  <si>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</si>
  <si>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</si>
  <si>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</si>
  <si>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</si>
  <si>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</si>
  <si>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</si>
  <si>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</si>
  <si>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</si>
  <si>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</si>
  <si>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</si>
  <si>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</si>
  <si>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</si>
  <si>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</si>
  <si>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</si>
  <si>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</si>
  <si>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</si>
  <si>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</si>
  <si>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</si>
  <si>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</si>
  <si>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</si>
  <si>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</si>
  <si>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</si>
  <si>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</si>
  <si>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</si>
  <si>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</si>
  <si>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</si>
  <si>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</si>
  <si>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</si>
  <si>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</si>
  <si>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</si>
  <si>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</si>
  <si>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</si>
  <si>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</si>
  <si>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</si>
  <si>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</si>
  <si>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</si>
  <si>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</si>
  <si>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</si>
  <si>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</si>
  <si>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</si>
  <si>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</si>
  <si>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</si>
  <si>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</si>
  <si>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</si>
  <si>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</si>
  <si>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</si>
  <si>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</si>
  <si>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</si>
  <si>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</si>
  <si>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</si>
  <si>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</si>
  <si>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</si>
  <si>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</si>
  <si>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</si>
  <si>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</si>
  <si>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</si>
  <si>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</si>
  <si>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</si>
  <si>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</si>
  <si>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</si>
  <si>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</si>
  <si>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</si>
  <si>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</si>
  <si>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</si>
  <si>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</si>
  <si>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</si>
  <si>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</si>
  <si>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</si>
  <si>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</si>
  <si>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</si>
  <si>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</si>
  <si>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</si>
  <si>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</si>
  <si>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</si>
  <si>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</si>
  <si>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</si>
  <si>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</si>
  <si>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</si>
  <si>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</si>
  <si>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</si>
  <si>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</si>
  <si>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</si>
  <si>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</si>
  <si>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</si>
  <si>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</si>
  <si>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</si>
  <si>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</si>
  <si>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</si>
  <si>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</si>
  <si>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</si>
  <si>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</si>
  <si>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</si>
  <si>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</si>
  <si>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</si>
  <si>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</si>
  <si>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</si>
  <si>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</si>
  <si>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</si>
  <si>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</si>
  <si>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</si>
  <si>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</si>
  <si>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</si>
  <si>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</si>
  <si>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</si>
  <si>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</si>
  <si>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</si>
  <si>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</si>
  <si>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</si>
  <si>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</si>
  <si>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</si>
  <si>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</si>
  <si>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</si>
  <si>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</si>
  <si>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</si>
  <si>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</si>
  <si>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</si>
  <si>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</si>
  <si>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</si>
  <si>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</si>
  <si>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</si>
  <si>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</si>
  <si>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</si>
  <si>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</si>
  <si>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</si>
  <si>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</si>
  <si>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</si>
  <si>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</si>
  <si>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</si>
  <si>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</si>
  <si>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</si>
  <si>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</si>
  <si>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</si>
  <si>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</si>
  <si>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</si>
  <si>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</si>
  <si>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</si>
  <si>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</si>
  <si>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</si>
  <si>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</si>
  <si>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</si>
  <si>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</si>
  <si>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</si>
  <si>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</si>
  <si>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</si>
  <si>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</si>
  <si>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</si>
  <si>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</si>
  <si>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</si>
  <si>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</si>
  <si>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</si>
  <si>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</si>
  <si>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</si>
  <si>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</si>
  <si>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</si>
  <si>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</si>
  <si>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</si>
  <si>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</si>
  <si>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</si>
  <si>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</si>
  <si>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</si>
  <si>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</si>
  <si>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</si>
  <si>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</si>
  <si>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</si>
  <si>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</si>
  <si>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</si>
  <si>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</si>
  <si>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</si>
  <si>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</si>
  <si>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</si>
  <si>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</si>
  <si>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</si>
  <si>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</si>
  <si>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</si>
  <si>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</si>
  <si>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</si>
  <si>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</si>
  <si>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</si>
  <si>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</si>
  <si>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</si>
  <si>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</si>
  <si>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</si>
  <si>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</si>
  <si>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</si>
  <si>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</si>
  <si>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</si>
  <si>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</si>
  <si>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</si>
  <si>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</si>
  <si>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</si>
  <si>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</si>
  <si>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</si>
  <si>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</si>
  <si>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</si>
  <si>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</si>
  <si>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</si>
  <si>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</si>
  <si>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</si>
  <si>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</si>
  <si>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</si>
  <si>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</si>
  <si>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</si>
  <si>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</si>
  <si>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</si>
  <si>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</si>
  <si>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</si>
  <si>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</si>
  <si>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</si>
  <si>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</si>
  <si>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</si>
  <si>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</si>
  <si>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</si>
  <si>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</si>
  <si>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</si>
  <si>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</si>
  <si>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</si>
  <si>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</si>
  <si>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</si>
  <si>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</si>
  <si>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</si>
  <si>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</si>
  <si>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</si>
  <si>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</si>
  <si>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</si>
  <si>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</si>
  <si>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</si>
  <si>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</si>
  <si>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</si>
  <si>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</si>
  <si>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</si>
  <si>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</si>
  <si>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</si>
  <si>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</si>
  <si>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</si>
  <si>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</si>
  <si>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</si>
  <si>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</si>
  <si>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</si>
  <si>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</si>
  <si>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</si>
  <si>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</si>
  <si>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</si>
  <si>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</si>
  <si>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</si>
  <si>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</si>
  <si>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</si>
  <si>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</si>
  <si>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</si>
  <si>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</si>
  <si>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</si>
  <si>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</si>
  <si>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</si>
  <si>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</si>
  <si>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</si>
  <si>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</si>
  <si>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</si>
  <si>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</si>
  <si>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</si>
  <si>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</si>
  <si>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</si>
  <si>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</si>
  <si>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</si>
  <si>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</si>
  <si>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</si>
  <si>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</si>
  <si>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</si>
  <si>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</si>
  <si>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</si>
  <si>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</si>
  <si>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</si>
  <si>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</si>
  <si>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</si>
  <si>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</si>
  <si>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</si>
  <si>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</si>
  <si>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</si>
  <si>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</si>
  <si>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</si>
  <si>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</si>
  <si>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</si>
  <si>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</si>
  <si>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</si>
  <si>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</si>
  <si>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</si>
  <si>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</si>
  <si>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</si>
  <si>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</si>
  <si>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</si>
  <si>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</si>
  <si>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</si>
  <si>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</si>
  <si>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</si>
  <si>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</si>
  <si>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</si>
  <si>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</si>
  <si>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</si>
  <si>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</si>
  <si>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</si>
  <si>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</si>
  <si>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</si>
  <si>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</si>
  <si>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</si>
  <si>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</si>
  <si>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</si>
  <si>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</si>
  <si>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</si>
  <si>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</si>
  <si>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</si>
  <si>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</si>
  <si>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</si>
  <si>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</si>
  <si>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</si>
  <si>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</si>
  <si>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</si>
  <si>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</si>
  <si>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</si>
  <si>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</si>
  <si>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</si>
  <si>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</si>
  <si>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</si>
  <si>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</si>
  <si>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</si>
  <si>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</si>
  <si>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</si>
  <si>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</si>
  <si>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</si>
  <si>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</si>
  <si>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</si>
  <si>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</si>
  <si>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</si>
  <si>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</si>
  <si>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</si>
  <si>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</si>
  <si>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</si>
  <si>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</si>
  <si>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</si>
  <si>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</si>
  <si>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</si>
  <si>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</si>
  <si>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</si>
  <si>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</si>
  <si>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</si>
  <si>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</si>
  <si>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</si>
  <si>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</si>
  <si>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</si>
  <si>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</si>
  <si>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</si>
  <si>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</si>
  <si>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</si>
  <si>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</si>
  <si>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</si>
  <si>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</si>
  <si>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</si>
  <si>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</si>
  <si>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</si>
  <si>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</si>
  <si>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</si>
  <si>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</si>
  <si>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</si>
  <si>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</si>
  <si>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</si>
  <si>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</si>
  <si>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</si>
  <si>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</si>
  <si>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</si>
  <si>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</si>
  <si>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</si>
  <si>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</si>
  <si>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</si>
  <si>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</si>
  <si>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</si>
  <si>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</si>
  <si>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</si>
  <si>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</si>
  <si>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</si>
  <si>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</si>
  <si>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</si>
  <si>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</si>
  <si>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</si>
  <si>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</si>
  <si>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</si>
  <si>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</si>
  <si>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</si>
  <si>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</si>
  <si>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</si>
  <si>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</si>
  <si>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</si>
  <si>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</si>
  <si>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</si>
  <si>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</si>
  <si>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</si>
  <si>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</si>
  <si>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</si>
  <si>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</si>
  <si>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</si>
  <si>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</si>
  <si>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</si>
  <si>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</si>
  <si>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</si>
  <si>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</si>
  <si>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</si>
  <si>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</si>
  <si>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</si>
  <si>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</si>
  <si>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</si>
  <si>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</si>
  <si>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</si>
  <si>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</si>
  <si>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</si>
  <si>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</si>
  <si>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</si>
  <si>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</si>
  <si>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</si>
  <si>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</si>
  <si>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</si>
  <si>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</si>
  <si>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</si>
  <si>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</si>
  <si>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</si>
  <si>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</si>
  <si>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</si>
  <si>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</si>
  <si>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</si>
  <si>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</si>
  <si>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</si>
  <si>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</si>
  <si>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</si>
  <si>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</si>
  <si>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</si>
  <si>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</si>
  <si>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</si>
  <si>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</si>
  <si>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</si>
  <si>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</si>
  <si>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</si>
  <si>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</si>
  <si>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</si>
  <si>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</si>
  <si>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</si>
  <si>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</si>
  <si>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</si>
  <si>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</si>
  <si>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</si>
  <si>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</si>
  <si>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</si>
  <si>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</si>
  <si>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</si>
  <si>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</si>
  <si>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</si>
  <si>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</si>
  <si>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</si>
  <si>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</si>
  <si>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</si>
  <si>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</si>
  <si>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</si>
  <si>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</si>
  <si>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</si>
  <si>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</si>
  <si>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</si>
  <si>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</si>
  <si>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</si>
  <si>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</si>
  <si>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</si>
  <si>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</si>
  <si>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</si>
  <si>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</si>
  <si>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</si>
  <si>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</si>
  <si>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</si>
  <si>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</si>
  <si>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</si>
  <si>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</si>
  <si>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</si>
  <si>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</si>
  <si>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</si>
  <si>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</si>
  <si>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</si>
  <si>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</si>
  <si>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</si>
  <si>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</si>
  <si>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</si>
  <si>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</si>
  <si>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</si>
  <si>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</si>
  <si>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</si>
  <si>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</si>
  <si>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</si>
  <si>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</si>
  <si>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</si>
  <si>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</si>
  <si>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</si>
  <si>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</si>
  <si>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</si>
  <si>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</si>
  <si>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</si>
  <si>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</si>
  <si>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</si>
  <si>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</si>
  <si>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</si>
  <si>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</si>
  <si>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</si>
  <si>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</si>
  <si>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</si>
  <si>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</si>
  <si>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</si>
  <si>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</si>
  <si>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</si>
  <si>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</si>
  <si>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</si>
  <si>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</si>
  <si>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</si>
  <si>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</si>
  <si>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</si>
  <si>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</si>
  <si>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</si>
  <si>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</si>
  <si>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</si>
  <si>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</si>
  <si>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</si>
  <si>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</si>
  <si>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</si>
  <si>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</si>
  <si>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</si>
  <si>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</si>
  <si>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</si>
  <si>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</si>
  <si>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</si>
  <si>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</si>
  <si>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</si>
  <si>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</si>
  <si>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</si>
  <si>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</si>
  <si>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</si>
  <si>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</si>
  <si>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</si>
  <si>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</si>
  <si>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</si>
  <si>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</si>
  <si>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</si>
  <si>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</si>
  <si>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</si>
  <si>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</si>
  <si>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</si>
  <si>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</si>
  <si>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</si>
  <si>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</si>
  <si>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</si>
  <si>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</si>
  <si>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</si>
  <si>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</si>
  <si>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</si>
  <si>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</si>
  <si>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</si>
  <si>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</si>
  <si>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</si>
  <si>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</si>
  <si>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</si>
  <si>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</si>
  <si>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</si>
  <si>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</si>
  <si>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</si>
  <si>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</si>
  <si>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</si>
  <si>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</si>
  <si>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</si>
  <si>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</si>
  <si>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</si>
  <si>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</si>
  <si>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</si>
  <si>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</si>
  <si>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</si>
  <si>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</si>
  <si>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</si>
  <si>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</si>
  <si>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</si>
  <si>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</si>
  <si>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</si>
  <si>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</si>
  <si>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</si>
  <si>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</si>
  <si>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</si>
  <si>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</si>
  <si>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</si>
  <si>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</si>
  <si>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</si>
  <si>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</si>
  <si>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</si>
  <si>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</si>
  <si>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</si>
  <si>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</si>
  <si>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</si>
  <si>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</si>
  <si>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</si>
  <si>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</si>
  <si>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</si>
  <si>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</si>
  <si>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</si>
  <si>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</si>
  <si>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</si>
  <si>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</si>
  <si>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</si>
  <si>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</si>
  <si>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</si>
  <si>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</si>
  <si>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</si>
  <si>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</si>
  <si>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</si>
  <si>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</si>
  <si>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</si>
  <si>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</si>
  <si>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</si>
  <si>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</si>
  <si>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</si>
  <si>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</si>
  <si>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</si>
  <si>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</si>
  <si>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</si>
  <si>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</si>
  <si>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</si>
  <si>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</si>
  <si>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</si>
  <si>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</si>
  <si>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</si>
  <si>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</si>
  <si>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</si>
  <si>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</si>
  <si>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</si>
  <si>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</si>
  <si>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</si>
  <si>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</si>
  <si>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</si>
  <si>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</si>
  <si>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</si>
  <si>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</si>
  <si>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</si>
  <si>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</si>
  <si>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</si>
  <si>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</si>
  <si>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</si>
  <si>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</si>
  <si>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</si>
  <si>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</si>
  <si>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</si>
  <si>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</si>
  <si>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</si>
  <si>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</si>
  <si>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</si>
  <si>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</si>
  <si>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</si>
  <si>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</si>
  <si>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</si>
  <si>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</si>
  <si>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</si>
  <si>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</si>
  <si>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</si>
  <si>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</si>
  <si>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</si>
  <si>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</si>
  <si>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</si>
  <si>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</si>
  <si>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</si>
  <si>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</si>
  <si>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</si>
  <si>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</si>
  <si>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</si>
  <si>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</si>
  <si>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</si>
  <si>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</si>
  <si>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</si>
  <si>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</si>
  <si>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</si>
  <si>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</si>
  <si>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</si>
  <si>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</si>
  <si>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</si>
  <si>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</si>
  <si>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</si>
  <si>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</si>
  <si>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</si>
  <si>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</si>
  <si>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</si>
  <si>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</si>
  <si>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</si>
  <si>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</si>
  <si>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</si>
  <si>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</si>
  <si>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</si>
  <si>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</si>
  <si>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</si>
  <si>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</si>
  <si>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</si>
  <si>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</si>
  <si>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</si>
  <si>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</si>
  <si>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</si>
  <si>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</si>
  <si>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</si>
  <si>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</si>
  <si>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</si>
  <si>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</si>
  <si>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</si>
  <si>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</si>
  <si>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</si>
  <si>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</si>
  <si>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</si>
  <si>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</si>
  <si>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</si>
  <si>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</si>
  <si>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</si>
  <si>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</si>
  <si>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</si>
  <si>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</si>
  <si>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</si>
  <si>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</si>
  <si>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</si>
  <si>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</si>
  <si>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</si>
  <si>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</si>
  <si>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</si>
  <si>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</si>
  <si>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</si>
  <si>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</si>
  <si>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</si>
  <si>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</si>
  <si>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</si>
  <si>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</si>
  <si>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</si>
  <si>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</si>
  <si>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</si>
  <si>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</si>
  <si>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</si>
  <si>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</si>
  <si>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</si>
  <si>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</si>
  <si>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</si>
  <si>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</si>
  <si>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</si>
  <si>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</si>
  <si>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</si>
  <si>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</si>
  <si>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</si>
  <si>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</si>
  <si>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</si>
  <si>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</si>
  <si>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</si>
  <si>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</si>
  <si>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</si>
  <si>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</si>
  <si>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</si>
  <si>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</si>
  <si>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</si>
  <si>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</si>
  <si>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</si>
  <si>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</si>
  <si>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</si>
  <si>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</si>
  <si>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</si>
  <si>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</si>
  <si>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</si>
  <si>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</si>
  <si>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</si>
  <si>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</si>
  <si>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</si>
  <si>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</si>
  <si>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</si>
  <si>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</si>
  <si>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</si>
  <si>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</si>
  <si>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</si>
  <si>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</si>
  <si>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</si>
  <si>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</si>
  <si>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</si>
  <si>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</si>
  <si>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</si>
  <si>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</si>
  <si>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</si>
  <si>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</si>
  <si>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</si>
  <si>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</si>
  <si>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</si>
  <si>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</si>
  <si>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</si>
  <si>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</si>
  <si>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</si>
  <si>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</si>
  <si>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</si>
  <si>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</si>
  <si>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</si>
  <si>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</si>
  <si>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</si>
  <si>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</si>
  <si>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</si>
  <si>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</si>
  <si>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</si>
  <si>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</si>
  <si>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</si>
  <si>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</si>
  <si>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</si>
  <si>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</si>
  <si>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</si>
  <si>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</si>
  <si>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</si>
  <si>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</si>
  <si>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</si>
  <si>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</si>
  <si>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</si>
  <si>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</si>
  <si>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</si>
  <si>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</si>
  <si>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</si>
  <si>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</si>
  <si>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</si>
  <si>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</si>
  <si>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</si>
  <si>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</si>
  <si>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</si>
  <si>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</si>
  <si>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</si>
  <si>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</si>
  <si>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</si>
  <si>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</si>
  <si>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</si>
  <si>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</si>
  <si>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</si>
  <si>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</si>
  <si>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</si>
  <si>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</si>
  <si>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</si>
  <si>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</si>
  <si>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</si>
  <si>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</si>
  <si>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</si>
  <si>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</si>
  <si>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</si>
  <si>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</si>
  <si>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</si>
  <si>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</si>
  <si>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</si>
  <si>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</si>
  <si>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</si>
  <si>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</si>
  <si>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</si>
  <si>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</si>
  <si>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</si>
  <si>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</si>
  <si>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</si>
  <si>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</si>
  <si>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</si>
  <si>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</si>
  <si>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</si>
  <si>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</si>
  <si>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</si>
  <si>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</si>
  <si>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</si>
  <si>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</si>
  <si>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</si>
  <si>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</si>
  <si>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</si>
  <si>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</si>
  <si>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</si>
  <si>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</si>
  <si>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</si>
  <si>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</si>
  <si>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</si>
  <si>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</si>
  <si>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</si>
  <si>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</si>
  <si>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</si>
  <si>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</si>
  <si>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</si>
  <si>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</si>
  <si>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</si>
  <si>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</si>
  <si>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</si>
  <si>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</si>
  <si>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</si>
  <si>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</si>
  <si>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</si>
  <si>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</si>
  <si>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</si>
  <si>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</si>
  <si>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</si>
  <si>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</si>
  <si>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</si>
  <si>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</si>
  <si>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</si>
  <si>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</si>
  <si>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</si>
  <si>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</si>
  <si>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</si>
  <si>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</si>
  <si>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</si>
  <si>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</si>
  <si>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</si>
  <si>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</si>
  <si>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</si>
  <si>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</si>
  <si>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</si>
  <si>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</si>
  <si>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</si>
  <si>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</si>
  <si>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</si>
  <si>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</si>
  <si>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</si>
  <si>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</si>
  <si>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</si>
  <si>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</si>
  <si>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</si>
  <si>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</si>
  <si>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</si>
  <si>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</si>
  <si>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</si>
  <si>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</si>
  <si>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</si>
  <si>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</si>
  <si>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</si>
  <si>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</si>
  <si>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</si>
  <si>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</si>
  <si>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</si>
  <si>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</si>
  <si>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</si>
  <si>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</si>
  <si>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</si>
  <si>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</si>
  <si>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</si>
  <si>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</si>
  <si>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</si>
  <si>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</si>
  <si>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</si>
  <si>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</si>
  <si>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</si>
  <si>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</si>
  <si>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</si>
  <si>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</si>
  <si>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</si>
  <si>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</si>
  <si>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</si>
  <si>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</si>
  <si>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</si>
  <si>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</si>
  <si>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</si>
  <si>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</si>
  <si>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</si>
  <si>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</si>
  <si>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</si>
  <si>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</si>
  <si>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</si>
  <si>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</si>
  <si>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</si>
  <si>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</si>
  <si>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</si>
  <si>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</si>
  <si>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</si>
  <si>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</si>
  <si>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</si>
  <si>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</si>
  <si>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</si>
  <si>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</si>
  <si>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</si>
  <si>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</si>
  <si>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</si>
  <si>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</si>
  <si>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</si>
  <si>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</si>
  <si>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</si>
  <si>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</si>
  <si>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</si>
  <si>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</si>
  <si>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</si>
  <si>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</si>
  <si>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</si>
  <si>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</si>
  <si>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</si>
  <si>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</si>
  <si>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</si>
  <si>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</si>
  <si>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</si>
  <si>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</si>
  <si>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</si>
  <si>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</si>
  <si>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</si>
  <si>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</si>
  <si>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</si>
  <si>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</si>
  <si>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</si>
  <si>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</si>
  <si>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</si>
  <si>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</si>
  <si>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</si>
  <si>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</si>
  <si>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</si>
  <si>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</si>
  <si>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</si>
  <si>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</si>
  <si>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</si>
  <si>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</si>
  <si>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</si>
  <si>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</si>
  <si>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</si>
  <si>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</si>
  <si>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</si>
  <si>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</si>
  <si>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</si>
  <si>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</si>
  <si>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</si>
  <si>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</si>
  <si>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</si>
  <si>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</si>
  <si>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</si>
  <si>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</si>
  <si>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</si>
  <si>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</si>
  <si>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</si>
  <si>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</si>
  <si>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</si>
  <si>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</si>
  <si>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</si>
  <si>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</si>
  <si>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</si>
  <si>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</si>
  <si>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</si>
  <si>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</si>
  <si>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</si>
  <si>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</si>
  <si>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</si>
  <si>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</si>
  <si>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</si>
  <si>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</si>
  <si>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</si>
  <si>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</si>
  <si>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</si>
  <si>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</si>
  <si>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</si>
  <si>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</si>
  <si>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</si>
  <si>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</si>
  <si>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</si>
  <si>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</si>
  <si>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</si>
  <si>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</si>
  <si>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</si>
  <si>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</si>
  <si>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</si>
  <si>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</si>
  <si>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</si>
  <si>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</si>
  <si>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</si>
  <si>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</si>
  <si>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</si>
  <si>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</si>
  <si>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</si>
  <si>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</si>
  <si>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</si>
  <si>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</si>
  <si>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</si>
  <si>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</si>
  <si>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</si>
  <si>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</si>
  <si>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</si>
  <si>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</si>
  <si>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</si>
  <si>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</si>
  <si>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</si>
  <si>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</si>
  <si>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</si>
  <si>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</si>
  <si>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</si>
  <si>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</si>
  <si>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</si>
  <si>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</si>
  <si>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</si>
  <si>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</si>
  <si>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</si>
  <si>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</si>
  <si>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</si>
  <si>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</si>
  <si>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</si>
  <si>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</si>
  <si>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</si>
  <si>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</si>
  <si>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</si>
  <si>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</si>
  <si>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</si>
  <si>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</si>
  <si>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</si>
  <si>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</si>
  <si>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</si>
  <si>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</si>
  <si>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</si>
  <si>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</si>
  <si>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</si>
  <si>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</si>
  <si>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</si>
  <si>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</si>
  <si>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</si>
  <si>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</si>
  <si>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</si>
  <si>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</si>
  <si>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</si>
  <si>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</si>
  <si>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</si>
  <si>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</si>
  <si>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</si>
  <si>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</si>
  <si>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</si>
  <si>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</si>
  <si>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</si>
  <si>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</si>
  <si>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</si>
  <si>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</si>
  <si>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</si>
  <si>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</si>
  <si>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</si>
  <si>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</si>
  <si>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</si>
  <si>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</si>
  <si>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</si>
  <si>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</si>
  <si>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</si>
  <si>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</si>
  <si>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</si>
  <si>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</si>
  <si>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</si>
  <si>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</si>
  <si>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</si>
  <si>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</si>
  <si>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</si>
  <si>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</si>
  <si>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</si>
  <si>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</si>
  <si>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</si>
  <si>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</si>
  <si>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</si>
  <si>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</si>
  <si>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</si>
  <si>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</si>
  <si>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</si>
  <si>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</si>
  <si>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</si>
  <si>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</si>
  <si>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</si>
  <si>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</si>
  <si>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</si>
  <si>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</si>
  <si>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</si>
  <si>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</si>
  <si>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</si>
  <si>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</si>
  <si>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</si>
  <si>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</si>
  <si>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</si>
  <si>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</si>
  <si>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</si>
  <si>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</si>
  <si>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</si>
  <si>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</si>
  <si>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</si>
  <si>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</si>
  <si>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</si>
  <si>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</si>
  <si>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</si>
  <si>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</si>
  <si>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</si>
  <si>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</si>
  <si>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</si>
  <si>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</si>
  <si>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</si>
  <si>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</si>
  <si>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</si>
  <si>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</si>
  <si>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</si>
  <si>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</si>
  <si>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</si>
  <si>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</si>
  <si>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</si>
  <si>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</si>
  <si>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</si>
  <si>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</si>
  <si>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</si>
  <si>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</si>
  <si>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</si>
  <si>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</si>
  <si>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</si>
  <si>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</si>
  <si>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</si>
  <si>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</si>
  <si>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</si>
  <si>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</si>
  <si>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</si>
  <si>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</si>
  <si>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</si>
  <si>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</si>
  <si>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</si>
  <si>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</si>
  <si>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</si>
  <si>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</si>
  <si>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</si>
  <si>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</si>
  <si>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</si>
  <si>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</si>
  <si>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</si>
  <si>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</si>
  <si>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</si>
  <si>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</si>
  <si>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</si>
  <si>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</si>
  <si>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</si>
  <si>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</si>
  <si>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</si>
  <si>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</si>
  <si>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</si>
  <si>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</si>
  <si>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</si>
  <si>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</si>
  <si>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</si>
  <si>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</si>
  <si>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</si>
  <si>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</si>
  <si>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</si>
  <si>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</si>
  <si>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</si>
  <si>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</si>
  <si>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</si>
  <si>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</si>
  <si>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</si>
  <si>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</si>
  <si>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</si>
  <si>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</si>
  <si>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</si>
  <si>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</si>
  <si>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</si>
  <si>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</si>
  <si>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</si>
  <si>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</si>
  <si>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</si>
  <si>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</si>
  <si>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</si>
  <si>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</si>
  <si>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</si>
  <si>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</si>
  <si>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</si>
  <si>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</si>
  <si>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</si>
  <si>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</si>
  <si>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</si>
  <si>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</si>
  <si>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</si>
  <si>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</si>
  <si>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</si>
  <si>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</si>
  <si>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</si>
  <si>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</si>
  <si>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</si>
  <si>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</si>
  <si>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</si>
  <si>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</si>
  <si>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</si>
  <si>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</si>
  <si>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</si>
  <si>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</si>
  <si>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</si>
  <si>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</si>
  <si>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</si>
  <si>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</si>
  <si>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</si>
  <si>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</si>
  <si>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</si>
  <si>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</si>
  <si>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</si>
  <si>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</si>
  <si>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</si>
  <si>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</si>
  <si>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</si>
  <si>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</si>
  <si>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</si>
  <si>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</si>
  <si>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</si>
  <si>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</si>
  <si>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</si>
  <si>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</si>
  <si>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</si>
  <si>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</si>
  <si>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</si>
  <si>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</si>
  <si>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</si>
  <si>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</si>
  <si>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</si>
  <si>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</si>
  <si>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</si>
  <si>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</si>
  <si>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</si>
  <si>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</si>
  <si>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</si>
  <si>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</si>
  <si>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</si>
  <si>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</si>
  <si>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</si>
  <si>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</si>
  <si>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</si>
  <si>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</si>
  <si>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</si>
  <si>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</si>
  <si>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</si>
  <si>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</si>
  <si>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</si>
  <si>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</si>
  <si>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</si>
  <si>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</si>
  <si>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</si>
  <si>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</si>
  <si>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</si>
  <si>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</si>
  <si>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</si>
  <si>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</si>
  <si>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</si>
  <si>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</si>
  <si>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</si>
  <si>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</si>
  <si>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</si>
  <si>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</si>
  <si>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</si>
  <si>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</si>
  <si>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</si>
  <si>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</si>
  <si>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</si>
  <si>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</si>
  <si>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</si>
  <si>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</si>
  <si>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</si>
  <si>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</si>
  <si>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</si>
  <si>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</si>
  <si>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</si>
  <si>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</si>
  <si>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</si>
  <si>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</si>
  <si>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</si>
  <si>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</si>
  <si>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</si>
  <si>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</si>
  <si>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</si>
  <si>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</si>
  <si>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</si>
  <si>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</si>
  <si>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</si>
  <si>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</si>
  <si>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</si>
  <si>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</si>
  <si>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</si>
  <si>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</si>
  <si>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</si>
  <si>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</si>
  <si>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</si>
  <si>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</si>
  <si>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</si>
  <si>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</si>
  <si>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</si>
  <si>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</si>
  <si>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</si>
  <si>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</si>
  <si>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</si>
  <si>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</si>
  <si>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</si>
  <si>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</si>
  <si>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</si>
  <si>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</si>
  <si>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</si>
  <si>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</si>
  <si>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</si>
  <si>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</si>
  <si>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</si>
  <si>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</si>
  <si>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</si>
  <si>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</si>
  <si>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</si>
  <si>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</si>
  <si>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</si>
  <si>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</si>
  <si>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</si>
  <si>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</si>
  <si>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</si>
  <si>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</si>
  <si>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</si>
  <si>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</si>
  <si>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</si>
  <si>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</si>
  <si>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</si>
  <si>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</si>
  <si>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</si>
  <si>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</si>
  <si>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</si>
  <si>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</si>
  <si>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</si>
  <si>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</si>
  <si>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</si>
  <si>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</si>
  <si>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</si>
  <si>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</si>
  <si>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</si>
  <si>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</si>
  <si>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</si>
  <si>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</si>
  <si>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</si>
  <si>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</si>
  <si>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</si>
  <si>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</si>
  <si>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</si>
  <si>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</si>
  <si>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</si>
  <si>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</si>
  <si>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</si>
  <si>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</si>
  <si>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</si>
  <si>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</si>
  <si>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</si>
  <si>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</si>
  <si>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</si>
  <si>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</si>
  <si>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</si>
  <si>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</si>
  <si>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</si>
  <si>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</si>
  <si>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</si>
  <si>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</si>
  <si>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</si>
  <si>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</si>
  <si>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</si>
  <si>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</si>
  <si>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</si>
  <si>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</si>
  <si>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</si>
  <si>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</si>
  <si>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</si>
  <si>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</si>
  <si>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</si>
  <si>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</si>
  <si>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</si>
  <si>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</si>
  <si>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</si>
  <si>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</si>
  <si>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</si>
  <si>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</si>
  <si>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</si>
  <si>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</si>
  <si>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</si>
  <si>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</si>
  <si>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</si>
  <si>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</si>
  <si>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</si>
  <si>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</si>
  <si>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</si>
  <si>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</si>
  <si>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</si>
  <si>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</si>
  <si>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</si>
  <si>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</si>
  <si>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</si>
  <si>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</si>
  <si>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</si>
  <si>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</si>
  <si>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</si>
  <si>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</si>
  <si>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</si>
  <si>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</si>
  <si>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</si>
  <si>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</si>
  <si>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</si>
  <si>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</si>
  <si>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</si>
  <si>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</si>
  <si>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</si>
  <si>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</si>
  <si>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</si>
  <si>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</si>
  <si>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</si>
  <si>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</si>
  <si>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</si>
  <si>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</si>
  <si>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</si>
  <si>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</si>
  <si>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</si>
  <si>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</si>
  <si>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</si>
  <si>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</si>
  <si>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</si>
  <si>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</si>
  <si>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</si>
  <si>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</si>
  <si>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</si>
  <si>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</si>
  <si>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</si>
  <si>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</si>
  <si>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</si>
  <si>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</si>
  <si>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</si>
  <si>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</si>
  <si>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</si>
  <si>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</si>
  <si>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</si>
  <si>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</si>
  <si>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</si>
  <si>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</si>
  <si>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</si>
  <si>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</si>
  <si>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</si>
  <si>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</si>
  <si>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</si>
  <si>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</si>
  <si>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</si>
  <si>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</si>
  <si>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</si>
  <si>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</si>
  <si>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</si>
  <si>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</si>
  <si>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</si>
  <si>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</si>
  <si>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</si>
  <si>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</si>
  <si>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</si>
  <si>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</si>
  <si>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</si>
  <si>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</si>
  <si>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</si>
  <si>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</si>
  <si>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</si>
  <si>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</si>
  <si>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</si>
  <si>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</si>
  <si>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</si>
  <si>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</si>
  <si>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</si>
  <si>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</si>
  <si>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</si>
  <si>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</si>
  <si>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</si>
  <si>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</si>
  <si>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</si>
  <si>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</si>
  <si>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</si>
  <si>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</si>
  <si>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</si>
  <si>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</si>
  <si>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</si>
  <si>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</si>
  <si>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</si>
  <si>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</si>
  <si>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</si>
  <si>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</si>
  <si>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</si>
  <si>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</si>
  <si>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</si>
  <si>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</si>
  <si>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</si>
  <si>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</si>
  <si>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</si>
  <si>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</si>
  <si>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</si>
  <si>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</si>
  <si>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</si>
  <si>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</si>
  <si>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</si>
  <si>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</si>
  <si>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</si>
  <si>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</si>
  <si>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</si>
  <si>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</si>
  <si>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</si>
  <si>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</si>
  <si>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</si>
  <si>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</si>
  <si>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</si>
  <si>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</si>
  <si>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</si>
  <si>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</si>
  <si>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</si>
  <si>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</si>
  <si>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</si>
  <si>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</si>
  <si>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</si>
  <si>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</si>
  <si>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</si>
  <si>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</si>
  <si>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</si>
  <si>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</si>
  <si>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</si>
  <si>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</si>
  <si>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</si>
  <si>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</si>
  <si>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</si>
  <si>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</si>
  <si>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</si>
  <si>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</si>
  <si>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</si>
  <si>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</si>
  <si>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</si>
  <si>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</si>
  <si>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</si>
  <si>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</si>
  <si>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</si>
  <si>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</si>
  <si>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</si>
  <si>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</si>
  <si>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</si>
  <si>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</si>
  <si>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</si>
  <si>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</si>
  <si>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</si>
  <si>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</si>
  <si>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</si>
  <si>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</si>
  <si>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</si>
  <si>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</si>
  <si>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</si>
  <si>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</si>
  <si>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</si>
  <si>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</si>
  <si>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</si>
  <si>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</si>
  <si>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</si>
  <si>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</si>
  <si>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</si>
  <si>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</si>
  <si>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</si>
  <si>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</si>
  <si>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</si>
  <si>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</si>
  <si>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</si>
  <si>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</si>
  <si>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</si>
  <si>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</si>
  <si>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</si>
  <si>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</si>
  <si>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</si>
  <si>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</si>
  <si>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</si>
  <si>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</si>
  <si>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</si>
  <si>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</si>
  <si>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</si>
  <si>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</si>
  <si>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</si>
  <si>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</si>
  <si>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</si>
  <si>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</si>
  <si>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</si>
  <si>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</si>
  <si>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</si>
  <si>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</si>
  <si>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</si>
  <si>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</si>
  <si>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</si>
  <si>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</si>
  <si>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</si>
  <si>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</si>
  <si>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</si>
  <si>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</si>
  <si>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</si>
  <si>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</si>
  <si>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</si>
  <si>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</si>
  <si>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</si>
  <si>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</si>
  <si>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</si>
  <si>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</si>
  <si>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</si>
  <si>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</si>
  <si>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</si>
  <si>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</si>
  <si>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</si>
  <si>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</si>
  <si>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</si>
  <si>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</si>
  <si>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</si>
  <si>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</si>
  <si>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</si>
  <si>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</si>
  <si>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</si>
  <si>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</si>
  <si>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</si>
  <si>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</si>
  <si>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</si>
  <si>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</si>
  <si>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</si>
  <si>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</si>
  <si>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</si>
  <si>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</si>
  <si>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</si>
  <si>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</si>
  <si>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</si>
  <si>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</si>
  <si>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</si>
  <si>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</si>
  <si>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</si>
  <si>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</si>
  <si>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</si>
  <si>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</si>
  <si>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</si>
  <si>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</si>
  <si>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</si>
  <si>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</si>
  <si>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</si>
  <si>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</si>
  <si>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</si>
  <si>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</si>
  <si>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</si>
  <si>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</si>
  <si>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</si>
  <si>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</si>
  <si>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</si>
  <si>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</si>
  <si>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</si>
  <si>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</si>
  <si>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</si>
  <si>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</si>
  <si>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</si>
  <si>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</si>
  <si>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</si>
  <si>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</si>
  <si>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</si>
  <si>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</si>
  <si>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</si>
  <si>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</si>
  <si>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</si>
  <si>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</si>
  <si>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</si>
  <si>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</si>
  <si>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</si>
  <si>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</si>
  <si>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</si>
  <si>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</si>
  <si>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</si>
  <si>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</si>
  <si>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</si>
  <si>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</si>
  <si>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</si>
  <si>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</si>
  <si>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</si>
  <si>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</si>
  <si>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</si>
  <si>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</si>
  <si>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</si>
  <si>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</si>
  <si>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</si>
  <si>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</si>
  <si>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</si>
  <si>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</si>
  <si>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</si>
  <si>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</si>
  <si>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</si>
  <si>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</si>
  <si>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</si>
  <si>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</si>
  <si>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</si>
  <si>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</si>
  <si>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</si>
  <si>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</si>
  <si>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</si>
  <si>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</si>
  <si>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</si>
  <si>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</si>
  <si>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</si>
  <si>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</si>
  <si>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</si>
  <si>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</si>
  <si>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</si>
  <si>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</si>
  <si>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</si>
  <si>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</si>
  <si>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</si>
  <si>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</si>
  <si>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</si>
  <si>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</si>
  <si>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</si>
  <si>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</si>
  <si>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</si>
  <si>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</si>
  <si>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</si>
  <si>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</si>
  <si>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</si>
  <si>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</si>
  <si>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</si>
  <si>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</si>
  <si>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</si>
  <si>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</si>
  <si>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</si>
  <si>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</si>
  <si>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</si>
  <si>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</si>
  <si>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</si>
  <si>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</si>
  <si>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</si>
  <si>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</si>
  <si>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</si>
  <si>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</si>
  <si>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</si>
  <si>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</si>
  <si>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</si>
  <si>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</si>
  <si>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</si>
  <si>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</si>
  <si>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</si>
  <si>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</si>
  <si>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</si>
  <si>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</si>
  <si>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</si>
  <si>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</si>
  <si>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</si>
  <si>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</si>
  <si>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</si>
  <si>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</si>
  <si>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</si>
  <si>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</si>
  <si>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</si>
  <si>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</si>
  <si>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</si>
  <si>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</si>
  <si>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</si>
  <si>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</si>
  <si>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</si>
  <si>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</si>
  <si>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</si>
  <si>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</si>
  <si>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</si>
  <si>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</si>
  <si>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</si>
  <si>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</si>
  <si>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</si>
  <si>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</si>
  <si>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</si>
  <si>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</si>
  <si>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</si>
  <si>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</si>
  <si>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</si>
  <si>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</si>
  <si>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</si>
  <si>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</si>
  <si>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</si>
  <si>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</si>
  <si>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</si>
  <si>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</si>
  <si>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</si>
  <si>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</si>
  <si>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</si>
  <si>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</si>
  <si>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</si>
  <si>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</si>
  <si>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</si>
  <si>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</si>
  <si>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</si>
  <si>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</si>
  <si>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</si>
  <si>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</si>
  <si>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</si>
  <si>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</si>
  <si>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</si>
  <si>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</si>
  <si>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</si>
  <si>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</si>
  <si>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</si>
  <si>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</si>
  <si>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</si>
  <si>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</si>
  <si>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</si>
  <si>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</si>
  <si>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</si>
  <si>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</si>
  <si>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</si>
  <si>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</si>
  <si>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</si>
  <si>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</si>
  <si>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</si>
  <si>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</si>
  <si>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</si>
  <si>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</si>
  <si>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</si>
  <si>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</si>
  <si>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</si>
  <si>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</si>
  <si>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</si>
  <si>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</si>
  <si>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</si>
  <si>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</si>
  <si>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</si>
  <si>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</si>
  <si>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</si>
  <si>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</si>
  <si>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</si>
  <si>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</si>
  <si>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</si>
  <si>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</si>
  <si>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</si>
  <si>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</si>
  <si>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</si>
  <si>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</si>
  <si>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</si>
  <si>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</si>
  <si>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</si>
  <si>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</si>
  <si>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</si>
  <si>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</si>
  <si>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</si>
  <si>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</si>
  <si>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</si>
  <si>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</si>
  <si>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</si>
  <si>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</si>
  <si>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</si>
  <si>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</si>
  <si>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</si>
  <si>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</si>
  <si>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</si>
  <si>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</si>
  <si>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</si>
  <si>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</si>
  <si>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</si>
  <si>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</si>
  <si>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</si>
  <si>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</si>
  <si>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</si>
  <si>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</si>
  <si>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</si>
  <si>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</si>
  <si>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</si>
  <si>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</si>
  <si>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</si>
  <si>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</si>
  <si>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</si>
  <si>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</si>
  <si>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</si>
  <si>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</si>
  <si>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</si>
  <si>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</si>
  <si>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</si>
  <si>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</si>
  <si>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</si>
  <si>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</si>
  <si>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</si>
  <si>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</si>
  <si>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</si>
  <si>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</si>
  <si>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</si>
  <si>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</si>
  <si>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</si>
  <si>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</si>
  <si>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</si>
  <si>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</si>
  <si>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</si>
  <si>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</si>
  <si>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</si>
  <si>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</si>
  <si>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</si>
  <si>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</si>
  <si>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</si>
  <si>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</si>
  <si>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</si>
  <si>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</si>
  <si>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</si>
  <si>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</si>
  <si>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</si>
  <si>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</si>
  <si>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</si>
  <si>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</si>
  <si>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</si>
  <si>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</si>
  <si>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</si>
  <si>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</si>
  <si>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</si>
  <si>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</si>
  <si>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</si>
  <si>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</si>
  <si>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</si>
  <si>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</si>
  <si>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</si>
  <si>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</si>
  <si>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</si>
  <si>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</si>
  <si>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</si>
  <si>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</si>
  <si>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</si>
  <si>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</si>
  <si>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</si>
  <si>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</si>
  <si>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</si>
  <si>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</si>
  <si>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</si>
  <si>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</si>
  <si>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</si>
  <si>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</si>
  <si>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</si>
  <si>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</si>
  <si>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</si>
  <si>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</si>
  <si>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</si>
  <si>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</si>
  <si>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</si>
  <si>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</si>
  <si>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</si>
  <si>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</si>
  <si>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</si>
  <si>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</si>
  <si>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</si>
  <si>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</si>
  <si>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</si>
  <si>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</si>
  <si>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</si>
  <si>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</si>
  <si>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</si>
  <si>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</si>
  <si>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</si>
  <si>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</si>
  <si>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</si>
  <si>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</si>
  <si>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</si>
  <si>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</si>
  <si>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</si>
  <si>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</si>
  <si>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</si>
  <si>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</si>
  <si>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</si>
  <si>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</si>
  <si>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</si>
  <si>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</si>
  <si>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</si>
  <si>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</si>
  <si>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</si>
  <si>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</si>
  <si>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</si>
  <si>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</si>
  <si>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</si>
  <si>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</si>
  <si>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</si>
  <si>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</si>
  <si>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</si>
  <si>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</si>
  <si>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</si>
  <si>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</si>
  <si>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</si>
  <si>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</si>
  <si>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</si>
  <si>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</si>
  <si>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</si>
  <si>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</si>
  <si>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</si>
  <si>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</si>
  <si>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</si>
  <si>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</si>
  <si>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</si>
  <si>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</si>
  <si>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</si>
  <si>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</si>
  <si>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</si>
  <si>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</si>
  <si>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</si>
  <si>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</si>
  <si>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</si>
  <si>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</si>
  <si>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</si>
  <si>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</si>
  <si>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</si>
  <si>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</si>
  <si>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</si>
  <si>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</si>
  <si>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</si>
  <si>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</si>
  <si>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</si>
  <si>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</si>
  <si>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</si>
  <si>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</si>
  <si>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</si>
  <si>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</si>
  <si>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</si>
  <si>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</si>
  <si>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</si>
  <si>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</si>
  <si>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</si>
  <si>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</si>
  <si>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</si>
  <si>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</si>
  <si>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</si>
  <si>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</si>
  <si>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</si>
  <si>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</si>
  <si>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</si>
  <si>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</si>
  <si>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</si>
  <si>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</si>
  <si>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</si>
  <si>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</si>
  <si>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</si>
  <si>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</si>
  <si>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</si>
  <si>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</si>
  <si>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</si>
  <si>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</si>
  <si>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</si>
  <si>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</si>
  <si>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</si>
  <si>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</si>
  <si>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</si>
  <si>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</si>
  <si>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</si>
  <si>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</si>
  <si>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</si>
  <si>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</si>
  <si>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</si>
  <si>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</si>
  <si>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</si>
  <si>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</si>
  <si>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</si>
  <si>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</si>
  <si>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</si>
  <si>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</si>
  <si>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</si>
  <si>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</si>
  <si>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</si>
  <si>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</si>
  <si>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</si>
  <si>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</si>
  <si>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</si>
  <si>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</si>
  <si>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</si>
  <si>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</si>
  <si>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</si>
  <si>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</si>
  <si>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</si>
  <si>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</si>
  <si>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</si>
  <si>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</si>
  <si>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</si>
  <si>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</si>
  <si>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</si>
  <si>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</si>
  <si>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</si>
  <si>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</si>
  <si>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</si>
  <si>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</si>
  <si>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</si>
  <si>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</si>
  <si>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</si>
  <si>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</si>
  <si>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</si>
  <si>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</si>
  <si>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</si>
  <si>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</si>
  <si>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</si>
  <si>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</si>
  <si>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</si>
  <si>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</si>
  <si>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</si>
  <si>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</si>
  <si>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</si>
  <si>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</si>
  <si>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</si>
  <si>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</si>
  <si>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</si>
  <si>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</si>
  <si>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</si>
  <si>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</si>
  <si>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</si>
  <si>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</si>
  <si>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</si>
  <si>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</si>
  <si>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</si>
  <si>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</si>
  <si>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</si>
  <si>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</si>
  <si>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</si>
  <si>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</si>
  <si>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</si>
  <si>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</si>
  <si>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</si>
  <si>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</si>
  <si>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</si>
  <si>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</si>
  <si>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</si>
  <si>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</si>
  <si>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</si>
  <si>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</si>
  <si>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</si>
  <si>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</si>
  <si>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</si>
  <si>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</si>
  <si>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</si>
  <si>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</si>
  <si>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</si>
  <si>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</si>
  <si>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</si>
  <si>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</si>
  <si>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</si>
  <si>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</si>
  <si>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</si>
  <si>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</si>
  <si>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</si>
  <si>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</si>
  <si>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</si>
  <si>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</si>
  <si>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</si>
  <si>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</si>
  <si>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</si>
  <si>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</si>
  <si>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</si>
  <si>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</si>
  <si>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</si>
  <si>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</si>
  <si>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</si>
  <si>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</si>
  <si>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</si>
  <si>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</si>
  <si>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</si>
  <si>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</si>
  <si>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</si>
  <si>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</si>
  <si>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</si>
  <si>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</si>
  <si>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</si>
  <si>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</si>
  <si>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</si>
  <si>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</si>
  <si>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</si>
  <si>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</si>
  <si>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</si>
  <si>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</si>
  <si>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</si>
  <si>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</si>
  <si>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</si>
  <si>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</si>
  <si>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</si>
  <si>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</si>
  <si>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</si>
  <si>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</si>
  <si>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</si>
  <si>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</si>
  <si>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</si>
  <si>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</si>
  <si>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</si>
  <si>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</si>
  <si>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</si>
  <si>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</si>
  <si>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</si>
  <si>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</si>
  <si>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</si>
  <si>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</si>
  <si>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</si>
  <si>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</si>
  <si>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</si>
  <si>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</si>
  <si>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</si>
  <si>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</si>
  <si>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</si>
  <si>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</si>
  <si>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</si>
  <si>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</si>
  <si>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</si>
  <si>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</si>
  <si>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</si>
  <si>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</si>
  <si>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</si>
  <si>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</si>
  <si>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</si>
  <si>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</si>
  <si>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</si>
  <si>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</si>
  <si>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</si>
  <si>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</si>
  <si>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</si>
  <si>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</si>
  <si>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</si>
  <si>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</si>
  <si>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</si>
  <si>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</si>
  <si>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</si>
  <si>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</si>
  <si>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</si>
  <si>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</si>
  <si>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</si>
  <si>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</si>
  <si>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</si>
  <si>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</si>
  <si>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</si>
  <si>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</si>
  <si>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</si>
  <si>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</si>
  <si>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</si>
  <si>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</si>
  <si>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</si>
  <si>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</si>
  <si>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</si>
  <si>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</si>
  <si>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</si>
  <si>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</si>
  <si>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</si>
  <si>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</si>
  <si>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</si>
  <si>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</si>
  <si>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</si>
  <si>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</si>
  <si>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</si>
  <si>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</si>
  <si>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</si>
  <si>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</si>
  <si>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</si>
  <si>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</si>
  <si>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</si>
  <si>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</si>
  <si>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</si>
  <si>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</si>
  <si>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</si>
  <si>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</si>
  <si>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</si>
  <si>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</si>
  <si>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</si>
  <si>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</si>
  <si>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</si>
  <si>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</si>
  <si>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</si>
  <si>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</si>
  <si>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</si>
  <si>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</si>
  <si>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</si>
  <si>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</si>
  <si>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</si>
  <si>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</si>
  <si>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</si>
  <si>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</si>
  <si>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</si>
  <si>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</si>
  <si>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</si>
  <si>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</si>
  <si>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</si>
  <si>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</si>
  <si>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</si>
  <si>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</si>
  <si>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</si>
  <si>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</si>
  <si>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</si>
  <si>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</si>
  <si>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</si>
  <si>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</si>
  <si>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</si>
  <si>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</si>
  <si>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</si>
  <si>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</si>
  <si>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</si>
  <si>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</si>
  <si>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</si>
  <si>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</si>
  <si>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</si>
  <si>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</si>
  <si>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</si>
  <si>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</si>
  <si>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</si>
  <si>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</si>
  <si>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</si>
  <si>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</si>
  <si>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</si>
  <si>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</si>
  <si>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</si>
  <si>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</si>
  <si>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</si>
  <si>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</si>
  <si>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</si>
  <si>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</si>
  <si>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</si>
  <si>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</si>
  <si>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</si>
  <si>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</si>
  <si>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</si>
  <si>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</si>
  <si>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</si>
  <si>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</si>
  <si>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</si>
  <si>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</si>
  <si>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</si>
  <si>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</si>
  <si>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</si>
  <si>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</si>
  <si>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</si>
  <si>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</si>
  <si>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</si>
  <si>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</si>
  <si>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</si>
  <si>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</si>
  <si>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</si>
  <si>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</si>
  <si>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</si>
  <si>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</si>
  <si>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</si>
  <si>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</si>
  <si>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</si>
  <si>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</si>
  <si>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</si>
  <si>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</si>
  <si>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</si>
  <si>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</si>
  <si>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</si>
  <si>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</si>
  <si>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</si>
  <si>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</si>
  <si>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</si>
  <si>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</si>
  <si>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</si>
  <si>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</si>
  <si>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</si>
  <si>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</si>
  <si>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</si>
  <si>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</si>
  <si>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</si>
  <si>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</si>
  <si>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</si>
  <si>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</si>
  <si>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</si>
  <si>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</si>
  <si>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</si>
  <si>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</si>
  <si>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</si>
  <si>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</si>
  <si>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</si>
  <si>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</si>
  <si>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</si>
  <si>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</si>
  <si>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</si>
  <si>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</si>
  <si>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</si>
  <si>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</si>
  <si>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</si>
  <si>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</si>
  <si>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</si>
  <si>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</si>
  <si>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</si>
  <si>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</si>
  <si>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</si>
  <si>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</si>
  <si>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</si>
  <si>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</si>
  <si>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</si>
  <si>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</si>
  <si>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</si>
  <si>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</si>
  <si>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</si>
  <si>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</si>
  <si>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</si>
  <si>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</si>
  <si>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</si>
  <si>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</si>
  <si>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</si>
  <si>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</si>
  <si>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</si>
  <si>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</si>
  <si>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</si>
  <si>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</si>
  <si>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</si>
  <si>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</si>
  <si>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</si>
  <si>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</si>
  <si>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</si>
  <si>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</si>
  <si>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</si>
  <si>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</si>
  <si>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</si>
  <si>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</si>
  <si>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</si>
  <si>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</si>
  <si>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</si>
  <si>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</si>
  <si>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</si>
  <si>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</si>
  <si>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</si>
  <si>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</si>
  <si>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</si>
  <si>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</si>
  <si>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</si>
  <si>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</si>
  <si>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</si>
  <si>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</si>
  <si>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</si>
  <si>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</si>
  <si>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</si>
  <si>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</si>
  <si>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</si>
  <si>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</si>
  <si>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</si>
  <si>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</si>
  <si>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</si>
  <si>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</si>
  <si>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</si>
  <si>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</si>
  <si>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</si>
  <si>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</si>
  <si>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</si>
  <si>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</si>
  <si>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</si>
  <si>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</si>
  <si>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</si>
  <si>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</si>
  <si>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</si>
  <si>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</si>
  <si>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</si>
  <si>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</si>
  <si>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</si>
  <si>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</si>
  <si>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</si>
  <si>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</si>
  <si>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</si>
  <si>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</si>
  <si>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</si>
  <si>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</si>
  <si>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</si>
  <si>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</si>
  <si>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</si>
  <si>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</si>
  <si>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</si>
  <si>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</si>
  <si>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</si>
  <si>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</si>
  <si>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</si>
  <si>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</si>
  <si>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</si>
  <si>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</si>
  <si>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</si>
  <si>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</si>
  <si>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</si>
  <si>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</si>
  <si>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</si>
  <si>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</si>
  <si>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</si>
  <si>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</si>
  <si>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</si>
  <si>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</si>
  <si>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</si>
  <si>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</si>
  <si>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</si>
  <si>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</si>
  <si>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</si>
  <si>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</si>
  <si>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</si>
  <si>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</si>
  <si>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</si>
  <si>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</si>
  <si>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</si>
  <si>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</si>
  <si>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</si>
  <si>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</si>
  <si>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</si>
  <si>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</si>
  <si>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</si>
  <si>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</si>
  <si>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</si>
  <si>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</si>
  <si>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</si>
  <si>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</si>
  <si>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</si>
  <si>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</si>
  <si>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</si>
  <si>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</si>
  <si>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</si>
  <si>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</si>
  <si>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</si>
  <si>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</si>
  <si>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</si>
  <si>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</si>
  <si>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</si>
  <si>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</si>
  <si>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</si>
  <si>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</si>
  <si>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</si>
  <si>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</si>
  <si>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</si>
  <si>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</si>
  <si>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</si>
  <si>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</si>
  <si>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</si>
  <si>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</si>
  <si>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</si>
  <si>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</si>
  <si>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</si>
  <si>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</si>
  <si>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</si>
  <si>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</si>
  <si>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</si>
  <si>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</si>
  <si>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</si>
  <si>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</si>
  <si>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</si>
  <si>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</si>
  <si>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</si>
  <si>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</si>
  <si>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</si>
  <si>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</si>
  <si>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</si>
  <si>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</si>
  <si>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</si>
  <si>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</si>
  <si>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</si>
  <si>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</si>
  <si>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</si>
  <si>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</si>
  <si>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</si>
  <si>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</si>
  <si>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</si>
  <si>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</si>
  <si>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</si>
  <si>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</si>
  <si>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</si>
  <si>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</si>
  <si>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</si>
  <si>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</si>
  <si>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</si>
  <si>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</si>
  <si>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</si>
  <si>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</si>
  <si>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</si>
  <si>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</si>
  <si>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</si>
  <si>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</si>
  <si>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</si>
  <si>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</si>
  <si>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</si>
  <si>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</si>
  <si>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</si>
  <si>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</si>
  <si>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</si>
  <si>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</si>
  <si>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</si>
  <si>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</si>
  <si>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</si>
  <si>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</si>
  <si>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</si>
  <si>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</si>
  <si>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</si>
  <si>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</si>
  <si>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</si>
  <si>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</si>
  <si>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</si>
  <si>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</si>
  <si>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</si>
  <si>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</si>
  <si>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</si>
  <si>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</si>
  <si>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</si>
  <si>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</si>
  <si>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</si>
  <si>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</si>
  <si>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</si>
  <si>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</si>
  <si>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</si>
  <si>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</si>
  <si>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</si>
  <si>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</si>
  <si>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</si>
  <si>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</si>
  <si>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</si>
  <si>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</si>
  <si>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</si>
  <si>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</si>
  <si>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</si>
  <si>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</si>
  <si>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</si>
  <si>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</si>
  <si>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</si>
  <si>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</si>
  <si>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</si>
  <si>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</si>
  <si>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</si>
  <si>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</si>
  <si>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</si>
  <si>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</si>
  <si>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</si>
  <si>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</si>
  <si>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</si>
  <si>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</si>
  <si>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</si>
  <si>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</si>
  <si>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</si>
  <si>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</si>
  <si>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</si>
  <si>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</si>
  <si>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</si>
  <si>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</si>
  <si>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</si>
  <si>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</si>
  <si>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</si>
  <si>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</si>
  <si>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</si>
  <si>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</si>
  <si>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</si>
  <si>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</si>
  <si>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</si>
  <si>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</si>
  <si>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</si>
  <si>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</si>
  <si>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</si>
  <si>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</si>
  <si>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</si>
  <si>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</si>
  <si>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</si>
  <si>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</si>
  <si>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</si>
  <si>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</si>
  <si>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</si>
  <si>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</si>
  <si>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</si>
  <si>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</si>
  <si>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</si>
  <si>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</si>
  <si>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</si>
  <si>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</si>
  <si>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</si>
  <si>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</si>
  <si>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</si>
  <si>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</si>
  <si>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</si>
  <si>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</si>
  <si>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</si>
  <si>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</si>
  <si>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</si>
  <si>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</si>
  <si>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</si>
  <si>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</si>
  <si>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</si>
  <si>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</si>
  <si>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</si>
  <si>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</si>
  <si>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</si>
  <si>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</si>
  <si>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</si>
  <si>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</si>
  <si>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</si>
  <si>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</si>
  <si>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</si>
  <si>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</si>
  <si>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</si>
  <si>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</si>
  <si>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</si>
  <si>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</si>
  <si>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</si>
  <si>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</si>
  <si>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</si>
  <si>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</si>
  <si>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</si>
  <si>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</si>
  <si>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</si>
  <si>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</si>
  <si>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</si>
  <si>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</si>
  <si>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</si>
  <si>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</si>
  <si>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</si>
  <si>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</si>
  <si>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</si>
  <si>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</si>
  <si>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</si>
  <si>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</si>
  <si>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</si>
  <si>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</si>
  <si>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</si>
  <si>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</si>
  <si>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</si>
  <si>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</si>
  <si>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</si>
  <si>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</si>
  <si>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</si>
  <si>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</si>
  <si>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</si>
  <si>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</si>
  <si>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</si>
  <si>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</si>
  <si>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</si>
  <si>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</si>
  <si>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</si>
  <si>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</si>
  <si>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</si>
  <si>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</si>
  <si>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</si>
  <si>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</si>
  <si>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</si>
  <si>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</si>
  <si>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</si>
  <si>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</si>
  <si>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</si>
  <si>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</si>
  <si>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</si>
  <si>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</si>
  <si>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</si>
  <si>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</si>
  <si>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</si>
  <si>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</si>
  <si>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</si>
  <si>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</si>
  <si>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</si>
  <si>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</si>
  <si>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</si>
  <si>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</si>
  <si>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</si>
  <si>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</si>
  <si>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</si>
  <si>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</si>
  <si>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</si>
  <si>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</si>
  <si>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</si>
  <si>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</si>
  <si>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</si>
  <si>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</si>
  <si>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</si>
  <si>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</si>
  <si>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</si>
  <si>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</si>
  <si>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</si>
  <si>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</si>
  <si>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</si>
  <si>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</si>
  <si>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</si>
  <si>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</si>
  <si>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</si>
  <si>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</si>
  <si>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</si>
  <si>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</si>
  <si>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</si>
  <si>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</si>
  <si>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</si>
  <si>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</si>
  <si>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</si>
  <si>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</si>
  <si>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</si>
  <si>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</si>
  <si>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</si>
  <si>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</si>
  <si>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</si>
  <si>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</si>
  <si>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</si>
  <si>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</si>
  <si>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</si>
  <si>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</si>
  <si>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</si>
  <si>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</si>
  <si>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</si>
  <si>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</si>
  <si>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</si>
  <si>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</si>
  <si>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</si>
  <si>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</si>
  <si>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</si>
  <si>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</si>
  <si>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</si>
  <si>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</si>
  <si>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</si>
  <si>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</si>
  <si>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</si>
  <si>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</si>
  <si>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</si>
  <si>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</si>
  <si>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</si>
  <si>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</si>
  <si>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</si>
  <si>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</si>
  <si>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</si>
  <si>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</si>
  <si>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</si>
  <si>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</si>
  <si>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</si>
  <si>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</si>
  <si>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</si>
  <si>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</si>
  <si>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</si>
  <si>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</si>
  <si>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</si>
  <si>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</si>
  <si>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</si>
  <si>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</si>
  <si>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</si>
  <si>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</si>
  <si>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</si>
  <si>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</si>
  <si>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</si>
  <si>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</si>
  <si>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</si>
  <si>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</si>
  <si>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</si>
  <si>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</si>
  <si>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</si>
  <si>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</si>
  <si>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</si>
  <si>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</si>
  <si>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</si>
  <si>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</si>
  <si>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</si>
  <si>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</si>
  <si>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</si>
  <si>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</si>
  <si>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</si>
  <si>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</si>
  <si>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</si>
  <si>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</si>
  <si>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</si>
  <si>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</si>
  <si>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</si>
  <si>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</si>
  <si>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</si>
  <si>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</si>
  <si>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</si>
  <si>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</si>
  <si>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</si>
  <si>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</si>
  <si>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</si>
  <si>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</si>
  <si>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</si>
  <si>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</si>
  <si>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</si>
  <si>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</si>
  <si>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</si>
  <si>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</si>
  <si>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</si>
  <si>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</si>
  <si>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</si>
  <si>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</si>
  <si>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</si>
  <si>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</si>
  <si>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</si>
  <si>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</si>
  <si>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</si>
  <si>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</si>
  <si>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</si>
  <si>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</si>
  <si>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</si>
  <si>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</si>
  <si>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</si>
  <si>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</si>
  <si>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</si>
  <si>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</si>
  <si>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</si>
  <si>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</si>
  <si>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</si>
  <si>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</si>
  <si>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</si>
  <si>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</si>
  <si>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</si>
  <si>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</si>
  <si>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</si>
  <si>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</si>
  <si>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</si>
  <si>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</si>
  <si>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</si>
  <si>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</si>
  <si>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</si>
  <si>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</si>
  <si>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</si>
  <si>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</si>
  <si>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</si>
  <si>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</si>
  <si>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</si>
  <si>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</si>
  <si>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</si>
  <si>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</si>
  <si>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</si>
  <si>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</si>
  <si>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</si>
  <si>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</si>
  <si>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</si>
  <si>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</si>
  <si>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</si>
  <si>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</si>
  <si>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</si>
  <si>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</si>
  <si>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</si>
  <si>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</si>
  <si>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</si>
  <si>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</si>
  <si>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</si>
  <si>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</si>
  <si>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</si>
  <si>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</si>
  <si>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</si>
  <si>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</si>
  <si>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</si>
  <si>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</si>
  <si>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</si>
  <si>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</si>
  <si>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</si>
  <si>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</si>
  <si>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</si>
  <si>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</si>
  <si>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</si>
  <si>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</si>
  <si>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</si>
  <si>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</si>
  <si>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</si>
  <si>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</si>
  <si>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</si>
  <si>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</si>
  <si>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</si>
  <si>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</si>
  <si>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</si>
  <si>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</si>
  <si>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</si>
  <si>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</si>
  <si>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</si>
  <si>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</si>
  <si>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</si>
  <si>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</si>
  <si>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</si>
  <si>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</si>
  <si>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</si>
  <si>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</si>
  <si>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</si>
  <si>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</si>
  <si>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</si>
  <si>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</si>
  <si>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</si>
  <si>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</si>
  <si>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</si>
  <si>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</si>
  <si>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</si>
  <si>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</si>
  <si>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</si>
  <si>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</si>
  <si>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</si>
  <si>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</si>
  <si>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</si>
  <si>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</si>
  <si>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</si>
  <si>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</si>
  <si>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</si>
  <si>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</si>
  <si>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</si>
  <si>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</si>
  <si>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</si>
  <si>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</si>
  <si>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</si>
  <si>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</si>
  <si>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</si>
  <si>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</si>
  <si>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</si>
  <si>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</si>
  <si>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</si>
  <si>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</si>
  <si>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</si>
  <si>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</si>
  <si>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</si>
  <si>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</si>
  <si>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</si>
  <si>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</si>
  <si>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</si>
  <si>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</si>
  <si>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</si>
  <si>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</si>
  <si>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</si>
  <si>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</si>
  <si>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</si>
  <si>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</si>
  <si>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</si>
  <si>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</si>
  <si>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</si>
  <si>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</si>
  <si>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</si>
  <si>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</si>
  <si>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</si>
  <si>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</si>
  <si>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</si>
  <si>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</si>
  <si>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</si>
  <si>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</si>
  <si>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</si>
  <si>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</si>
  <si>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</si>
  <si>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</si>
  <si>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</si>
  <si>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</si>
  <si>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</si>
  <si>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</si>
  <si>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</si>
  <si>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</si>
  <si>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</si>
  <si>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</si>
  <si>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</si>
  <si>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</si>
  <si>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</si>
  <si>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</si>
  <si>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</si>
  <si>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</si>
  <si>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</si>
  <si>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</si>
  <si>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</si>
  <si>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</si>
  <si>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</si>
  <si>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</si>
  <si>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</si>
  <si>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</si>
  <si>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</si>
  <si>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</si>
  <si>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</si>
  <si>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</si>
  <si>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</si>
  <si>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</si>
  <si>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</si>
  <si>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</si>
  <si>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</si>
  <si>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</si>
  <si>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</si>
  <si>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</si>
  <si>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</si>
  <si>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</si>
  <si>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</si>
  <si>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</si>
  <si>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</si>
  <si>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</si>
  <si>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</si>
  <si>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</si>
  <si>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</si>
  <si>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</si>
  <si>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</si>
  <si>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</si>
  <si>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</si>
  <si>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</si>
  <si>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</si>
  <si>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</si>
  <si>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</si>
  <si>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 xml:space="preserve">본 시범 보고 양식(PRT)은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PRT는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</si>
  <si>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このパイロット報告テンプレート（P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P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</si>
  <si>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此试行报告模板 (PRT)是由负责任矿物计划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PRT 旨在让下游企业披露其供应链有关的信息（准确来讲，不包括冶炼厂）。如果贵公司是冶炼厂或精炼厂，根据 RMAP 协议，我们建议您在冶炼厂列表选项卡中输入贵公司的名称。
填写表格时，单元格条目不应以“=”或“#”开头。</t>
  </si>
  <si>
    <t>Ce modèle de rapport pilote (PRT)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PRT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</si>
  <si>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Instructions for completing Company Information questions (rows 8 - 26).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</si>
  <si>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</si>
  <si>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</si>
  <si>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</si>
  <si>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</si>
  <si>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</si>
  <si>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</si>
  <si>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</si>
  <si>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</si>
  <si>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5. 插入贵公司的唯一识别序号或编号（DUNS 号码、VAT 号码、客户特定识别码等）</t>
  </si>
  <si>
    <t>5.  貴社固有の識別番号又はコードを記入してください（DUNSナンバー、VATナンバー、顧客固有番号等）。</t>
  </si>
  <si>
    <t>5.  귀사의 고유한 번호나 코드를 기입하십시오. (DUNS #, VAT # 등)</t>
  </si>
  <si>
    <t>5. Indiquer un identifiant unique de votre entreprise (numéro DUNS, numéro TVA, etc…)</t>
  </si>
  <si>
    <t>6. 插入唯一识别序号或代码出处（例如“DUNS”、“VAT”、“客户”等）</t>
  </si>
  <si>
    <t>6. 固有の識別番号又はコードの発行元を記入してください（「DUNS」「VAT」「顧客」等）。</t>
  </si>
  <si>
    <t>6.  귀사의 고유한 번호나 코드의 출처를 기입하십시오. (DUNS #, VAT # 등)</t>
  </si>
  <si>
    <t>6. Indiquer le type d'identifiant utilisé (numéro DUNS, numéro TVA, etc…)</t>
  </si>
  <si>
    <t>7. Insert your full company address (street, city, state, country, postal code).  This field is optional.</t>
  </si>
  <si>
    <t>7. 插入贵公司的完整地址（街道、城市、州、国家或地区、邮政编码）。此为必填字段。</t>
  </si>
  <si>
    <t>7. 貴社の住所を省略せずに記入してください（番地、市、州/都道府県、国、郵便番号） 。この欄は任意です。</t>
  </si>
  <si>
    <t>7.  귀사의 주소를 기입하십시오. (시, 구, 동, 우편번호 등).  이 필드는 선택 사항입니다.</t>
  </si>
  <si>
    <t>7. Indiquer l’adresse complète de votre entreprise (rue, ville, pays, code postal,…). Ce champ est optionnel.</t>
  </si>
  <si>
    <t>8. Insert the name of the person to contact regarding the contents of the declaration information. This field is mandatory.</t>
  </si>
  <si>
    <t>8. 插入对此申报信息内容负责的联系人姓名。此为必填字段。</t>
  </si>
  <si>
    <t>8. このテンプレートの回答データの内容に関して連絡先となる担当者の名前を記入してください。この欄は必須です。</t>
  </si>
  <si>
    <t>8.  이 양식에 기입되는 내용에 관한 문의를 받을수 있는 담당직원 성명을 기입하십시오. 이 필드는 의무사항입니다.</t>
  </si>
  <si>
    <t>8. Indiquer le nom de la personne à contacter concernant le contenu de votre déclaration. Ce champ est obligatoire.</t>
  </si>
  <si>
    <t>9. Insert the email address of the contact person.  If an email address is not available, state ‘‘not available’’ or ‘‘n/a.’’ A blank field may cause an error in form implementation.  This field is mandatory.</t>
  </si>
  <si>
    <t>9. 插入联系人的电子邮件地址。如果没有电子邮件地址，请说明“无”或“不适用”。如留空此字段，会导致此表格出错。此为必填字段。</t>
  </si>
  <si>
    <t>9.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</si>
  <si>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담당직원 이메일 주소를 기입하십시오. 혹 이메일 주소가 없는 경우, "not available" (없음) 또는 "N/A"를 기입하십시오.</t>
  </si>
  <si>
    <t>9. Indiquer l'adresse email de la personne à contacter. Si cette personne n'a pas d'adresse email, indiquer "not available" ou "n/a" (en anglais). Un champ vide peut provoquer une erreur dans l'exécution de ce formulaire. Ce champ est obligatoire.</t>
  </si>
  <si>
    <t>10. Insert the telephone number for the contact. This field is mandatory.</t>
  </si>
  <si>
    <t>10. 插入联系人的电话号码。此为必填字段。</t>
  </si>
  <si>
    <t>10. 連絡先電話番号を記入してください。この欄は必須です。</t>
  </si>
  <si>
    <t>10.  담당직원 전화 번호를 기입하십시오. 이 필드는 필수입니다.</t>
  </si>
  <si>
    <t>10. Indiquer le numéro de téléphone de la personne à contacter. Ce champ est obligatoire.</t>
  </si>
  <si>
    <t xml:space="preserve">11. 插入负责申报信息内容的人员姓名。授权人可能与联系人不同。请勿填写“相同”或相似信息，而需提供授权人的姓名。此为必填字段。 </t>
  </si>
  <si>
    <t>11.申告内容の回答責任者の名前を記入してください。連絡先と異なる人でもかまいません。「同上」又は同様の表記は避けてください。この欄は必須です。</t>
  </si>
  <si>
    <t>11.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</si>
  <si>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11.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</si>
  <si>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12. Insert the title for the Authorizing person. This field is optional.</t>
  </si>
  <si>
    <t>12. 输入授权人的职位。 此为选填字段。</t>
  </si>
  <si>
    <t>12. 回答責任者の役職を記入してください。この欄は任意です。</t>
  </si>
  <si>
    <t>12.  이 양식에 기입되는 정보를 책임질 수 있는 책임자 직함을 기입하십시오.   이 필드는 선택 사항입니다.</t>
  </si>
  <si>
    <t>12. Indiquer le titre de la personne responsable. Ce champ est facultatif.</t>
  </si>
  <si>
    <t>13. Insert the email address of the Authorizing person.  If an email address is not available, state ‘‘not available’’ or ‘‘n/a.’’ A blank field may cause an error in form implementation.  This field is mandatory.</t>
  </si>
  <si>
    <t>13.  输入授权人的电子邮件地址。如果没有电子邮件地址，请声明“无”或“不适用”。如留空此字段，会导致表格出错。此为必填字段。</t>
  </si>
  <si>
    <t>13.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</si>
  <si>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Indiquer l'adresse email de la personne responsable. Si cette personne n'a pas d'adresse email, indiquer "not available" ou "n/a" (en anglais). Un champ vide peut provoquer une erreur dans l'exécution de ce formulaire. Ce champ est obligatoire.</t>
  </si>
  <si>
    <t>13.   책임자의 이메일 주소를 기입하십시오. 혹 이메일 주소가 없는 경우, "not available" (없음) 또는 "N/A"를 기입하십시오.   이 필드는 필수입니다.</t>
  </si>
  <si>
    <t>14. Insert the telephone number for the Authorizing person. This field is optional.</t>
  </si>
  <si>
    <t>14. 插入授权人的电话号码。此字段自由选择填写。</t>
  </si>
  <si>
    <t>14. 回答責任者の電話番号を記入してください。この欄は任意です。</t>
  </si>
  <si>
    <t>14. 책임자의 전화 번호기입하십시오. 혹 전화 번호 없는 경우, "not available" (없음) 또는 "N/A"를 기입하십시오.  이 필드는 선택 사항입니다.</t>
  </si>
  <si>
    <t>14. Insérez le numéro de téléphone pour la personne donnant l’autorisation. Ce champ est facultatif.</t>
  </si>
  <si>
    <t>15. Please enter the Date of Completion for this form using the format DD-MMM-YYYY.  This field is mandatory.</t>
  </si>
  <si>
    <t>15. 请使用“日-月-年”的格式输入申报日期。此为必填字段。</t>
  </si>
  <si>
    <t>15. このテンプレートの作成日をDD-MMM-YYYY（例: 01-JAN-2012）の形式で記入してください。この欄は必須です。</t>
  </si>
  <si>
    <t>15.  이 템플릿 작성을 완료한 날짜를 기입하십시오. 날짜는 DD-MMM-YYYY (예: 12-Jul-2012).  이 필드는 필수입니다.</t>
  </si>
  <si>
    <t>15. Indiquer la date à laquelle vous avez complété ce rapport en utilisant le format suivant JJ-MM-AAAA. Ce champ est obligatoire.</t>
  </si>
  <si>
    <t xml:space="preserve">16. As an example, the user may save the file name as:  companyname-date.xls (date as YYYY-MM-DD).  </t>
  </si>
  <si>
    <t>16. 例如，用户应将文件名保存为“公司名-日期.xls”（日期格式为年-月-日）。</t>
  </si>
  <si>
    <t>16. 例えば、ファイル名を「会社名-日付.xls」として保存します（日付はYYYY-MM-DDで記述）。</t>
  </si>
  <si>
    <t>16.  파일 저장 방법 : 기업명-날짜.xls (날짜는 YYYY-MM-DD, 예: 2012-08-01)</t>
  </si>
  <si>
    <t>16. Le rapport peut par exemple être sauvegardé sous le nom suivant: nomdelentreprise-date.xls (date au format AAAA-MM-JJ).</t>
  </si>
  <si>
    <t>Instructions pour remplir les deux questions de diligence raisonnable (lignes 28 à 51).
Fournez uniquement des réponses en ANGLAIS</t>
  </si>
  <si>
    <t>2つのデュー・デリジェンスに関する質問（28～51行）に対する解説。
回答は英語（半角）で入力してください。</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</si>
  <si>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</si>
  <si>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</si>
  <si>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</si>
  <si>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</si>
  <si>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</si>
  <si>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</si>
  <si>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</si>
  <si>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</si>
  <si>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</si>
  <si>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Smelter Contact Name – If the template is circulated in a country where laws protecting personal information exist, sharing personal contact information in the PRT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</si>
  <si>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PRT에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</si>
  <si>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PRT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</si>
  <si>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</si>
  <si>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</si>
  <si>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</si>
  <si>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</si>
  <si>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</si>
  <si>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</si>
  <si>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</si>
  <si>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</si>
  <si>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</si>
  <si>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</si>
  <si>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</si>
  <si>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</si>
  <si>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</si>
  <si>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</si>
  <si>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</si>
  <si>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</si>
  <si>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</si>
  <si>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</si>
  <si>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</si>
  <si>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</si>
  <si>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</si>
  <si>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</si>
  <si>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</si>
  <si>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</si>
  <si>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</si>
  <si>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</si>
  <si>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</si>
  <si>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</si>
  <si>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</si>
  <si>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</si>
  <si>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</si>
  <si>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</si>
  <si>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</si>
  <si>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</si>
  <si>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</si>
  <si>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</si>
  <si>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</si>
  <si>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</si>
  <si>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</si>
  <si>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</si>
  <si>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</si>
  <si>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</si>
  <si>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</si>
  <si>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</si>
  <si>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</si>
  <si>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</si>
  <si>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</si>
  <si>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r>
      <rPr>
        <sz val="11"/>
        <color rgb="FF000000"/>
        <rFont val="Verdana"/>
        <family val="2"/>
      </rPr>
      <t>시범 보고 양식(PRT)</t>
    </r>
  </si>
  <si>
    <r>
      <rPr>
        <sz val="11"/>
        <color rgb="FF000000"/>
        <rFont val="Verdana"/>
        <family val="2"/>
      </rPr>
      <t>Modèle de rapport pilote (PRT)</t>
    </r>
  </si>
  <si>
    <t>试点报告模板 (PRT)</t>
  </si>
  <si>
    <r>
      <rPr>
        <sz val="11"/>
        <color rgb="FF000000"/>
        <rFont val="Verdana"/>
        <family val="2"/>
      </rPr>
      <t>パイロット報告テンプレート（PRT）</t>
    </r>
  </si>
  <si>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</si>
  <si>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</si>
  <si>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</si>
  <si>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</si>
  <si>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</si>
  <si>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</si>
  <si>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</si>
  <si>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</si>
  <si>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</si>
  <si>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</si>
  <si>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</si>
  <si>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</si>
  <si>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</si>
  <si>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</si>
  <si>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</si>
  <si>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</si>
  <si>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</si>
  <si>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</si>
  <si>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</si>
  <si>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</si>
  <si>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</si>
  <si>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</si>
  <si>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</si>
  <si>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PRT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</si>
  <si>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</si>
  <si>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PRT에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</si>
  <si>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P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</si>
  <si>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PRT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</si>
  <si>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</si>
  <si>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</si>
  <si>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</si>
  <si>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</si>
  <si>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</si>
  <si>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</si>
  <si>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</si>
  <si>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</si>
  <si>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</si>
  <si>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</si>
  <si>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</si>
  <si>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</si>
  <si>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</si>
  <si>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</si>
  <si>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</si>
  <si>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</si>
  <si>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</si>
  <si>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</si>
  <si>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</si>
  <si>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</si>
  <si>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</si>
  <si>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</si>
  <si>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</si>
  <si>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</si>
  <si>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</si>
  <si>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</si>
  <si>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</si>
  <si>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</si>
  <si>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</si>
  <si>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</si>
  <si>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</si>
  <si>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</si>
  <si>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</si>
  <si>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</si>
  <si>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</si>
  <si>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</si>
  <si>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</si>
  <si>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</si>
  <si>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</si>
  <si>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</si>
  <si>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</si>
  <si>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</si>
  <si>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</si>
  <si>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</si>
  <si>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</si>
  <si>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</si>
  <si>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</si>
  <si>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</si>
  <si>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</si>
  <si>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</si>
  <si>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</si>
  <si>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</si>
  <si>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</si>
  <si>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</si>
  <si>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</si>
  <si>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</si>
  <si>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</si>
  <si>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</si>
  <si>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</si>
  <si>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</si>
  <si>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</si>
  <si>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</si>
  <si>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</si>
  <si>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</si>
  <si>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</si>
  <si>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</si>
  <si>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</si>
  <si>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</si>
  <si>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</si>
  <si>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</si>
  <si>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</si>
  <si>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</si>
  <si>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</si>
  <si>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</si>
  <si>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</si>
  <si>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</si>
  <si>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</si>
  <si>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</si>
  <si>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</si>
  <si>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</si>
  <si>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</si>
  <si>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</si>
  <si>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</si>
  <si>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</si>
  <si>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</si>
  <si>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</si>
  <si>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</si>
  <si>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</si>
  <si>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</si>
  <si>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</si>
  <si>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</si>
  <si>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</si>
  <si>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</si>
  <si>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</si>
  <si>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</si>
  <si>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</si>
  <si>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</si>
  <si>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</si>
  <si>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</si>
  <si>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</si>
  <si>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</si>
  <si>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</si>
  <si>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</si>
  <si>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</si>
  <si>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</si>
  <si>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</si>
  <si>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</si>
  <si>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</si>
  <si>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</si>
  <si>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</si>
  <si>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</si>
  <si>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</si>
  <si>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</si>
  <si>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</si>
  <si>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</si>
  <si>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</si>
  <si>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</si>
  <si>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</si>
  <si>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</si>
  <si>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</si>
  <si>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</si>
  <si>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</si>
  <si>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</si>
  <si>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</si>
  <si>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</si>
  <si>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</si>
  <si>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</si>
  <si>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</si>
  <si>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</si>
  <si>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</si>
  <si>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</si>
  <si>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</si>
  <si>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</si>
  <si>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</si>
  <si>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</si>
  <si>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</si>
  <si>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</si>
  <si>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</si>
  <si>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</si>
  <si>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</si>
  <si>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</si>
  <si>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</si>
  <si>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</si>
  <si>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</si>
  <si>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</si>
  <si>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</si>
  <si>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</si>
  <si>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 2023 Responsible Minerals Initiative. All rights reserved.</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</si>
  <si>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</si>
  <si>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</si>
  <si>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</si>
  <si>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</si>
  <si>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</si>
  <si>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</si>
  <si>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</si>
  <si>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</si>
  <si>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</si>
  <si>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</si>
  <si>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</si>
  <si>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</si>
  <si>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</si>
  <si>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</si>
  <si>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</si>
  <si>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</si>
  <si>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</si>
  <si>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</si>
  <si>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</si>
  <si>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The Minerals Scope tab may be completed by the PRT requestor to provide additional details on the specified minerals.</t>
  </si>
  <si>
    <t>Reasons for inclusion on the PRT</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</si>
  <si>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PRT aims to support increased supply chain transparency as downstream companies are expected to meet mandatory legislation.</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</si>
  <si>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</si>
  <si>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</si>
  <si>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</si>
  <si>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</si>
  <si>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</si>
  <si>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</si>
  <si>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</si>
  <si>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</si>
  <si>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</si>
  <si>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</si>
  <si>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</si>
  <si>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</si>
  <si>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</si>
  <si>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</si>
  <si>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</si>
  <si>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</si>
  <si>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</si>
  <si>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</si>
  <si>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</si>
  <si>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</si>
  <si>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</si>
  <si>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</si>
  <si>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</si>
  <si>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</si>
  <si>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</si>
  <si>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</si>
  <si>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</si>
  <si>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</si>
  <si>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</si>
  <si>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</si>
  <si>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</si>
  <si>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</si>
  <si>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</si>
  <si>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</si>
  <si>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</si>
  <si>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</si>
  <si>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</si>
  <si>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</si>
  <si>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</si>
  <si>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</si>
  <si>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</si>
  <si>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</si>
  <si>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</si>
  <si>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</si>
  <si>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</si>
  <si>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</si>
  <si>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</si>
  <si>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</si>
  <si>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</si>
  <si>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</si>
  <si>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</si>
  <si>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</si>
  <si>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</si>
  <si>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</si>
  <si>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</si>
  <si>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</si>
  <si>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</si>
  <si>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</si>
  <si>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</si>
  <si>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</si>
  <si>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</si>
  <si>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</si>
  <si>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</si>
  <si>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</si>
  <si>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</si>
  <si>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</si>
  <si>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</si>
  <si>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</si>
  <si>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</si>
  <si>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</si>
  <si>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</si>
  <si>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</si>
  <si>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</si>
  <si>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</si>
  <si>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</si>
  <si>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</si>
  <si>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</si>
  <si>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</si>
  <si>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A70</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</si>
  <si>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</si>
  <si>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</si>
  <si>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</si>
  <si>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</si>
  <si>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</si>
  <si>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</si>
  <si>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</si>
  <si>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</si>
  <si>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</si>
  <si>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8. Mine Facility Location: State/Province, if applicable – Provide the state or province where the mine facility is located.</t>
  </si>
  <si>
    <t>7. Mine Facility City – Provide the city name of where the mine facility is located.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</si>
  <si>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</si>
  <si>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</si>
  <si>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</si>
  <si>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9. Mine Facility Contact Name – If the template is circulated in a country where laws protecting personal information exist, sharing personal contact information in the PRT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</si>
  <si>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Mine Facility Contact Email – Fill in the email address of the Mine Facility contact person who was identified as the Mine Facility Contact Name.  Example: John.Smith@MineXXX.com.  Please review the instructions for Mine Facility Contact Name before completing this field.</t>
  </si>
  <si>
    <t>12. Comments – free form text field to enter any comments concerning the mine facility.  Example: mine is being acquired by Company YYY</t>
  </si>
  <si>
    <t>Instructions for completing the Minerals Scope Tab.
Provide answers in ENGLISH only</t>
  </si>
  <si>
    <t>A48</t>
  </si>
  <si>
    <t>A62</t>
  </si>
  <si>
    <t>A64</t>
  </si>
  <si>
    <t>A71</t>
  </si>
  <si>
    <t>A72</t>
  </si>
  <si>
    <t>A73</t>
  </si>
  <si>
    <t>A74</t>
  </si>
  <si>
    <t>It is strongly recommended that the requestor complete the Minerals Scope tab prior to sharing their PRT survey.</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</si>
  <si>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</si>
  <si>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</si>
  <si>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</si>
  <si>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</si>
  <si>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</si>
  <si>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</si>
  <si>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 Select Minerals/Metals in Scope – The metal dropdown will auto-populate with the list of in scope minerals from your Declaration page. Use the drop-down menu to select the metal for which you are providing reasons for inclusion on the PRT.</t>
  </si>
  <si>
    <t>2. Reasons for inclusion on the PRT - Provide details on why you are requesting data for the specified mineral(s). Examples include mineral risk profiles, such as those found on the Material Insights platform, and/or regulatory requirements.</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</si>
  <si>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</si>
  <si>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</si>
  <si>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</si>
  <si>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</si>
  <si>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</si>
  <si>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</si>
  <si>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</si>
  <si>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</si>
  <si>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</si>
  <si>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</si>
  <si>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</si>
  <si>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</si>
  <si>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</si>
  <si>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</si>
  <si>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</si>
  <si>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</si>
  <si>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</si>
  <si>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</si>
  <si>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</si>
  <si>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</si>
  <si>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</si>
  <si>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</si>
  <si>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</si>
  <si>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</si>
  <si>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</si>
  <si>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</si>
  <si>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</si>
  <si>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</si>
  <si>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</si>
  <si>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</si>
  <si>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</si>
  <si>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</si>
  <si>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</si>
  <si>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</si>
  <si>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</si>
  <si>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</si>
  <si>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</si>
  <si>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</si>
  <si>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</si>
  <si>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</si>
  <si>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</si>
  <si>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</si>
  <si>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</si>
  <si>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</si>
  <si>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强烈建议申请人先填写“Minerals Scope”（矿物范围）选项卡，然后再提交 PRT 调查。</t>
  </si>
  <si>
    <t>要請者は、PRT調査を共有する前に、「Minerals Scope（鉱物の範囲）」タブに情報を入力することが強く推奨される。</t>
  </si>
  <si>
    <t>요청자는 PRT 설문조사를 공유하기 전에 Minerals Scope(광물 범위) 탭을 작성하는 것이 좋습니다.</t>
  </si>
  <si>
    <t>Il est fortement recommandé au demandeur de remplir l’onglet Minéraux concernés avant de partager son questionnaire d’enquête sur le PRT.</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</si>
  <si>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</si>
  <si>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</si>
  <si>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</si>
  <si>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</si>
  <si>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1. 申告範囲の鉱物を選択してください - 金属のドロップダウンメニューには、「申告」ページから範囲内の鉱物のリストが自動的に入力される。ドロップダウンメニューを使用して、PRTに含める理由を記入する金属を選択する。</t>
  </si>
  <si>
    <t>1. 选择属于申报范围的矿产 - 金属下拉菜单将根据您在“Declaration”（申报）页面的矿物范围列表自动填充结果。使用下拉菜单选择您要纳入 PRT 的金属，在之后提供原因。</t>
  </si>
  <si>
    <t>1. 신고 범위의 미네랄을 선택하세요 - 금속 드롭다운에는 귀하의 신고 페이지에 있는 범위 내 광물 목록이 자동으로 채워집니다. 드롭다운 메뉴를 사용하여 PRT에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</si>
  <si>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PRT.</t>
  </si>
  <si>
    <t>2. 纳入 PRT 的原因 - 详细解释申请指定矿物数据的原因。原因示例包括矿物风险概况（包括在 Material Insights 平台上找到的概况），以及监管要求。</t>
  </si>
  <si>
    <t>2. PRTに含める理由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</si>
  <si>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PRT에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</si>
  <si>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PRT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</si>
  <si>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Minerals Scope</t>
  </si>
  <si>
    <t>PRT 申请人可选择填写“Minerals Scope”（矿物范围）选项卡，以提供有关指定矿物的更多详细信息。</t>
  </si>
  <si>
    <t>「Minerals Scope（鉱物の範囲）」タブは、指定した鉱物に関するその他の詳細情報を記入するためにPRT要請者が入力する。</t>
  </si>
  <si>
    <t>PRT 요청자는 Minerals Scope(광물 범위) 탭을 작성하여 지정된 광물에 대한 추가 세부 정보를 제공할 수 있습니다.</t>
  </si>
  <si>
    <t>L’onglet Minéraux concernés peut être rempli par le demandeur PRT afin de fournir des détails supplémentaires sur les minéraux spécifiés.</t>
  </si>
  <si>
    <t>由于现有法律法规（例如《维吾尔强迫劳动预防法案》和《欧盟电池条例”》）的规定，以及利益相关者的期望，对供应链透明度的呼吁日益加强，下游公司应在其供应链中收集相关数据。PRT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</si>
  <si>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P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</si>
  <si>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PRT는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</si>
  <si>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PRT vise à soutenir une transparence accrue de la chaîne d’approvisionnement, car les entreprises en aval sont censées respecter la législation obligatoire.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</si>
  <si>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</si>
  <si>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</si>
  <si>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</si>
  <si>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</si>
  <si>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</si>
  <si>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</si>
  <si>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</si>
  <si>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</si>
  <si>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</si>
  <si>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</si>
  <si>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</si>
  <si>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</si>
  <si>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 2023 Responsible Minerals Initiative。保留所有权利。</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</si>
  <si>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</si>
  <si>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</si>
  <si>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</si>
  <si>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</si>
  <si>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</si>
  <si>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</si>
  <si>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</si>
  <si>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</si>
  <si>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</si>
  <si>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</si>
  <si>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</si>
  <si>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</si>
  <si>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</si>
  <si>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</si>
  <si>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</si>
  <si>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</si>
  <si>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</si>
  <si>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</si>
  <si>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</si>
  <si>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</si>
  <si>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</si>
  <si>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</si>
  <si>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</si>
  <si>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</si>
  <si>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</si>
  <si>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</si>
  <si>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</si>
  <si>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</si>
  <si>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</si>
  <si>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A68</t>
  </si>
  <si>
    <t>A75</t>
  </si>
  <si>
    <t>확인지는 PRT에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</si>
  <si>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</si>
  <si>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</si>
  <si>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</si>
  <si>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</si>
  <si>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</si>
  <si>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</si>
  <si>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</si>
  <si>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</si>
  <si>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</si>
  <si>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</si>
  <si>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</si>
  <si>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</si>
  <si>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</si>
  <si>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</si>
  <si>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</si>
  <si>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</si>
  <si>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</si>
  <si>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</si>
  <si>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</si>
  <si>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</si>
  <si>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</si>
  <si>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</si>
  <si>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</si>
  <si>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</si>
  <si>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</si>
  <si>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</si>
  <si>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</si>
  <si>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</si>
  <si>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</si>
  <si>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</si>
  <si>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</si>
  <si>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</si>
  <si>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</si>
  <si>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</si>
  <si>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</si>
  <si>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</si>
  <si>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</si>
  <si>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</si>
  <si>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</si>
  <si>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</si>
  <si>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</si>
  <si>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</si>
  <si>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</si>
  <si>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</si>
  <si>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</si>
  <si>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</si>
  <si>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</si>
  <si>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</si>
  <si>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</si>
  <si>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</si>
  <si>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</si>
  <si>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</si>
  <si>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</si>
  <si>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</si>
  <si>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</si>
  <si>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</si>
  <si>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</si>
  <si>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</si>
  <si>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</si>
  <si>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</si>
  <si>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</si>
  <si>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</si>
  <si>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</si>
  <si>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</si>
  <si>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</si>
  <si>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</si>
  <si>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</si>
  <si>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</si>
  <si>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</si>
  <si>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</si>
  <si>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</si>
  <si>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</si>
  <si>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</si>
  <si>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</si>
  <si>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</si>
  <si>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</si>
  <si>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</si>
  <si>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</si>
  <si>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</si>
  <si>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</si>
  <si>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</si>
  <si>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</si>
  <si>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</si>
  <si>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</si>
  <si>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</si>
  <si>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</si>
  <si>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</si>
  <si>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</si>
  <si>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</si>
  <si>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</si>
  <si>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</si>
  <si>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</si>
  <si>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</si>
  <si>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</si>
  <si>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</si>
  <si>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</si>
  <si>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</si>
  <si>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</si>
  <si>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</si>
  <si>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</si>
  <si>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</si>
  <si>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</si>
  <si>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</si>
  <si>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</si>
  <si>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</si>
  <si>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</si>
  <si>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</si>
  <si>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</si>
  <si>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</si>
  <si>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</si>
  <si>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</si>
  <si>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</si>
  <si>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</si>
  <si>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</si>
  <si>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</si>
  <si>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</si>
  <si>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</si>
  <si>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</si>
  <si>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</si>
  <si>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</si>
  <si>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</si>
  <si>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</si>
  <si>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</si>
  <si>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</si>
  <si>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</si>
  <si>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</si>
  <si>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</si>
  <si>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</si>
  <si>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</si>
  <si>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</si>
  <si>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</si>
  <si>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</si>
  <si>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</si>
  <si>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</si>
  <si>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</si>
  <si>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</si>
  <si>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</si>
  <si>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</si>
  <si>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</si>
  <si>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</si>
  <si>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</si>
  <si>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</si>
  <si>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</si>
  <si>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</si>
  <si>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</si>
  <si>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</si>
  <si>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</si>
  <si>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</si>
  <si>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</si>
  <si>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</si>
  <si>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</si>
  <si>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</si>
  <si>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</si>
  <si>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</si>
  <si>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</si>
  <si>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</si>
  <si>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</si>
  <si>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</si>
  <si>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</si>
  <si>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</si>
  <si>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</si>
  <si>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</si>
  <si>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</si>
  <si>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</si>
  <si>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</si>
  <si>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</si>
  <si>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</si>
  <si>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</si>
  <si>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</si>
  <si>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</si>
  <si>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</si>
  <si>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</si>
  <si>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</si>
  <si>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</si>
  <si>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</si>
  <si>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</si>
  <si>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</si>
  <si>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</si>
  <si>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</si>
  <si>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</si>
  <si>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</si>
  <si>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</si>
  <si>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</si>
  <si>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</si>
  <si>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</si>
  <si>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</si>
  <si>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</si>
  <si>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</si>
  <si>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</si>
  <si>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</si>
  <si>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</si>
  <si>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</si>
  <si>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</si>
  <si>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</si>
  <si>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</si>
  <si>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</si>
  <si>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</si>
  <si>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</si>
  <si>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</si>
  <si>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</si>
  <si>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</si>
  <si>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</si>
  <si>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</si>
  <si>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</si>
  <si>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</si>
  <si>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</si>
  <si>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</si>
  <si>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</si>
  <si>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</si>
  <si>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</si>
  <si>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</si>
  <si>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</si>
  <si>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</si>
  <si>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</si>
  <si>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</si>
  <si>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</si>
  <si>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</si>
  <si>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</si>
  <si>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</si>
  <si>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</si>
  <si>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</si>
  <si>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</si>
  <si>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</si>
  <si>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11.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</si>
  <si>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</si>
  <si>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</si>
  <si>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</si>
  <si>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</si>
  <si>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</si>
  <si>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</si>
  <si>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</si>
  <si>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</si>
  <si>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两个尽职调查问题的填写指南（第 28 至 51 行）。
请仅以英文作答。</t>
  </si>
  <si>
    <t>둘 가지 실사 질문(28~51행) 작성 지침.
답변은 영어로만 기입하십시오.</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</si>
  <si>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</si>
  <si>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</si>
  <si>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</si>
  <si>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</si>
  <si>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</si>
  <si>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</si>
  <si>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</si>
  <si>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5. 矿厂识别号码 - D 列包括所有的矿厂识别号码。</t>
  </si>
  <si>
    <t>6. 矿厂所在街道 - 提供矿厂所在街道的名称。</t>
  </si>
  <si>
    <t>1. 金属 - 在下拉菜单中，选择正在输入信息的矿厂所提炼的金属。</t>
  </si>
  <si>
    <t>7. 矿厂所在城市 - 提供矿厂所在城市的名称。</t>
  </si>
  <si>
    <t>8. 矿厂地点：州/省（如适用）- 提供矿厂所在的州/省。</t>
  </si>
  <si>
    <t>9.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</si>
  <si>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矿厂联系人电子邮件 - 填写被确定为矿厂联系人的电子邮件。例如： John.Smith@MineXXX.com。填写此字段栏前，请阅读矿厂联系人姓名填写指引。</t>
  </si>
  <si>
    <t>11. 这是一个评论区，允许公司指定下一步管理矿厂的步骤。 如果该设施未列在负责任矿物审验流程 (RMAP) 合规矿厂列表，您可以对矿厂采取这些措施。 示例：要求通过 RMAP 评估矿厂设施，从首选供应商名单中删除等。</t>
  </si>
  <si>
    <t>12. 注释 - 无格式限制的文字栏，可输入有关矿厂的任何意见。例如：矿厂正在被 YYY 公司收购</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</si>
  <si>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</si>
  <si>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</si>
  <si>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</si>
  <si>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</si>
  <si>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</si>
  <si>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</si>
  <si>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3. 矿厂识别号颁发者 - 这是 D 栏中输入的矿厂识别号的颁发者。</t>
  </si>
  <si>
    <t>6.  鉱山施設所在地：番地　－　鉱山施設の所在する番地を記入してください。</t>
  </si>
  <si>
    <t>7.  鉱山施設所在地：市　－　鉱山施設の所在する市を記入してください。</t>
  </si>
  <si>
    <t>8.  鉱山施設所在地： 州／県／省（該当する場合のみ回答）　－　鉱山施設の所在する州又は県を記入してください。</t>
  </si>
  <si>
    <t>9.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</si>
  <si>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鉱山施設連絡先電子メール　－　上記鉱山施設連絡先担当者のメールアドレスを記入してください。
例：John.Smith@MineXXX.com 　この欄を記入する前に、「鉱山施設連絡先担当者名」の説明を確認してください。</t>
  </si>
  <si>
    <t>11.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</si>
  <si>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備考　－　鉱山施設に関するコメントがあれば備考欄に記述してください。例：鉱山施設はYYY社に買収されている</t>
  </si>
  <si>
    <t>광산시설 리스트 답변 안내서. 
답변은 반드시 영어로 기입해야 합니다.</t>
  </si>
  <si>
    <t xml:space="preserve">1. 금속 - 드랍다운 메뉴를 이용하여 광산시설 정보를 입력하려는 금속을 선택하시오. </t>
  </si>
  <si>
    <t>3. 鉱山施設所在地：国　－　ドロップダウンメニューの中から、鉱山施設の所在する国を選択してください。</t>
  </si>
  <si>
    <t>이 광산 시설에서 공급을 받는 제련소(들) 이름</t>
  </si>
  <si>
    <t>2. 이 광산 시설에서 공급을 받는 제련소(들) 이름 - 가능하다면 나열된 광산 시설이나 광산 현장에서 공급을 받는 제련소(들) 이름을 기재하십시오.</t>
  </si>
  <si>
    <t xml:space="preserve">3. 광산시설 국가 - 광산시설 국가 위치를 풀다운 메뉴에서 선택하십시오. </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</si>
  <si>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</si>
  <si>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</si>
  <si>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6. 광산시설 주소 - 광산시설가 위치하고 있는 주소를 기입하십시오.</t>
  </si>
  <si>
    <t>7. 광산시설 시 – 광산시설가 위치하고 있는 도시를 기입하십시오.</t>
  </si>
  <si>
    <t>8. 광산시설 위치: 도/주, 해당할 경우 – 광산시설가 위치하고 있는 도나 주를 기입하십시오.</t>
  </si>
  <si>
    <t>9. 광산시설 담당자 이름 - 템플릿이 개인정보를 보호하는 법률이 있는 나라에서 회람된다면, PRT에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</si>
  <si>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광산시설 담당자 이메일 - 귀사에 공급하는 광산시설 담당자의 이메일 주소를 기입하시오.  예: John.Smith@MineXXX.com.  이 필드를 완료하기 전에 광산시설 담당자 이름에 대한 설명을 읽어보십시요.</t>
  </si>
  <si>
    <t>11.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</si>
  <si>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추가 내용 - 광산시설에 대한 추가 정보를 기입하시오. (예:  광산시설는 YYY 회사가 구입중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</si>
  <si>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</si>
  <si>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</si>
  <si>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</si>
  <si>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</si>
  <si>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3. Pays de l'installation minière - Utilisez le menu déroulant pour sélectionner le pays de l'installation minière.</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</si>
  <si>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</si>
  <si>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</si>
  <si>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</si>
  <si>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6. Rue de l'installation minière – indique le nom de la rue où est située l'installation minière.</t>
  </si>
  <si>
    <t>7. Ville de l'installation minière – indique le nom de la ville où est située l'installation minière.</t>
  </si>
  <si>
    <t>8. Emplacement de l'installation minière : État/province, le cas échéant – indique l’État ou la province où est située l'installation minière.</t>
  </si>
  <si>
    <t>9. Nom du contact de l'installation minière - Si le formulaire est utilisé dans un pays où existent des lois sur la protection des données personnelles, partager le nom d'un contact dans le PRT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</si>
  <si>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</si>
  <si>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</si>
  <si>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Commentaires - Zone de texte pour indiquer tout commentaire relatif à l'installation minière. Exemple: L'installation minière a été achetée par l'entreprise YYY.</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</si>
  <si>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</si>
  <si>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</si>
  <si>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</si>
  <si>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</si>
  <si>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</si>
  <si>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</si>
  <si>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</si>
  <si>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</si>
  <si>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</si>
  <si>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</si>
  <si>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</si>
  <si>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</si>
  <si>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Revision 1.1 October 27, 2023</t>
  </si>
  <si>
    <t>Revision 1.1
October 27, 2023</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</si>
  <si>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</si>
  <si>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</si>
  <si>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</si>
  <si>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HUMMEL AG</t>
  </si>
  <si>
    <t>Circular Connectors/Cable Glands/Heating Equipment</t>
  </si>
  <si>
    <t>329322762 (D-U-N-S Nr.)</t>
  </si>
  <si>
    <t>Mr. C. Koch</t>
  </si>
  <si>
    <t>Vice President ENG</t>
  </si>
  <si>
    <t>Engineering / Technical Compliance</t>
  </si>
  <si>
    <t>Lise-Meitner-Str. 2, 79211 Denzlingen</t>
  </si>
  <si>
    <t>Mr. C. Latte</t>
  </si>
  <si>
    <t>info@hummel.com</t>
  </si>
  <si>
    <t>+49 (0) 7666/91110-0</t>
  </si>
  <si>
    <t>We ware still in contact with our supplier.</t>
  </si>
  <si>
    <t>CID004220</t>
  </si>
  <si>
    <t>CID004288</t>
  </si>
  <si>
    <t>Glencore Nikkelverk</t>
  </si>
  <si>
    <t>Aurubis Hamburg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</si>
</sst>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yy;@"/>
    <numFmt numFmtId="165" formatCode="[$-409]mmmm\ d\,\ yyyy;@"/>
    <numFmt numFmtId="166" formatCode="0.0"/>
  </numFmts>
  <fonts count="63">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0"/>
      <name val="Verdana"/>
      <family val="2"/>
    </font>
    <font>
      <sz val="14"/>
      <name val="Cambria"/>
      <family val="1"/>
    </font>
    <font>
      <u/>
      <sz val="7.5"/>
      <color theme="10"/>
      <name val="Verdana"/>
      <family val="2"/>
    </font>
    <font>
      <sz val="10"/>
      <color theme="1"/>
      <name val="Verdana"/>
      <family val="2"/>
    </font>
    <font>
      <u/>
      <sz val="12"/>
      <color indexed="12"/>
      <name val="Calibri Light"/>
      <family val="3"/>
      <charset val="128"/>
      <scheme val="major"/>
    </font>
    <font>
      <sz val="12"/>
      <name val="Calibri Light"/>
      <family val="3"/>
      <charset val="128"/>
      <scheme val="major"/>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5">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59"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59" fillId="0" borderId="39" xfId="1" applyFont="1" applyBorder="1" applyAlignment="1" applyProtection="1">
      <alignment vertical="center"/>
      <protection locked="0"/>
    </xf>
    <xf numFmtId="0" fontId="26" fillId="4" borderId="0" xfId="2" applyFont="1" applyFill="1" applyAlignment="1">
      <alignment vertical="top" wrapText="1"/>
    </xf>
    <xf numFmtId="0" fontId="60" fillId="0" borderId="0" xfId="0" applyFont="1"/>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7"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0" applyFont="1" applyBorder="1" applyAlignment="1" applyProtection="1">
      <alignment horizontal="left" wrapText="1"/>
      <protection locked="0"/>
    </xf>
    <xf numFmtId="0" fontId="18" fillId="0" borderId="58" xfId="0" applyFont="1" applyBorder="1" applyAlignment="1" applyProtection="1">
      <alignment horizontal="left" wrapText="1"/>
      <protection locked="0"/>
    </xf>
    <xf numFmtId="0" fontId="18" fillId="0" borderId="59" xfId="0" applyFont="1" applyBorder="1" applyAlignment="1" applyProtection="1">
      <alignment horizontal="left"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0" applyNumberFormat="1" applyFont="1" applyFill="1" applyBorder="1" applyAlignment="1" applyProtection="1">
      <alignment horizontal="left" vertical="center" wrapText="1"/>
      <protection locked="0"/>
    </xf>
    <xf numFmtId="49" fontId="18" fillId="2" borderId="58" xfId="0" applyNumberFormat="1" applyFont="1" applyFill="1" applyBorder="1" applyAlignment="1" applyProtection="1">
      <alignment horizontal="left" vertical="center" wrapText="1"/>
      <protection locked="0"/>
    </xf>
    <xf numFmtId="49" fontId="18" fillId="2" borderId="59" xfId="0" applyNumberFormat="1" applyFont="1" applyFill="1" applyBorder="1" applyAlignment="1" applyProtection="1">
      <alignment horizontal="left" vertical="center" wrapText="1"/>
      <protection locked="0"/>
    </xf>
    <xf numFmtId="49" fontId="61" fillId="2" borderId="57" xfId="1" applyNumberFormat="1" applyFont="1" applyFill="1" applyBorder="1" applyAlignment="1" applyProtection="1">
      <alignment horizontal="left" vertical="center" wrapText="1"/>
      <protection locked="0"/>
    </xf>
    <xf numFmtId="49" fontId="62" fillId="2" borderId="58" xfId="0" applyNumberFormat="1" applyFont="1" applyFill="1" applyBorder="1" applyAlignment="1" applyProtection="1">
      <alignment horizontal="left" vertical="center" wrapText="1"/>
      <protection locked="0"/>
    </xf>
    <xf numFmtId="49" fontId="62" fillId="2" borderId="59" xfId="0"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0" applyNumberFormat="1" applyFont="1" applyBorder="1" applyAlignment="1" applyProtection="1">
      <alignment horizontal="left" vertical="center" wrapText="1"/>
      <protection locked="0"/>
    </xf>
    <xf numFmtId="49" fontId="18" fillId="0" borderId="58" xfId="0" applyNumberFormat="1" applyFont="1" applyBorder="1" applyAlignment="1" applyProtection="1">
      <alignment horizontal="left" vertical="center" wrapText="1"/>
      <protection locked="0"/>
    </xf>
    <xf numFmtId="49" fontId="18" fillId="0" borderId="59" xfId="0"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8"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cellStyle name="Hyperlink 2" xfId="3"/>
    <cellStyle name="Link" xfId="1" builtinId="8"/>
    <cellStyle name="Normal 13" xfId="5"/>
    <cellStyle name="Normal 13 2 2 2 2" xfId="7"/>
    <cellStyle name="Normal 13 2 2 2 3" xfId="8"/>
    <cellStyle name="Normal 2" xfId="2"/>
    <cellStyle name="Normal 3" xfId="10"/>
    <cellStyle name="Normal 8" xfId="6"/>
    <cellStyle name="Normal 9" xfId="9"/>
    <cellStyle name="Normal_Sheet1" xfId="11"/>
    <cellStyle name="Standard" xfId="0" builtinId="0"/>
    <cellStyle name="標準 2" xfId="12"/>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78"/>
  <sheetViews>
    <sheetView showGridLines="0" zoomScaleNormal="100" workbookViewId="0"/>
  </sheetViews>
  <sheetFormatPr baseColWidth="10" defaultColWidth="10.7109375" defaultRowHeight="12.75"/>
  <cols>
    <col min="1" max="1" width="174.7109375" style="127" customWidth="1"/>
    <col min="2" max="2" width="42.7109375" style="127" customWidth="1"/>
    <col min="3" max="3" width="10.7109375" style="127" customWidth="1"/>
    <col min="4" max="16384" width="10.7109375" style="127"/>
  </cols>
  <sheetData>
    <row r="1" spans="1:2" ht="127.9"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Pilot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PRT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8 - 26).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5. Insert your company’s unique identifier number or code (DUNS number, VAT number, customer-specific identifier, etc.)</v>
      </c>
      <c r="B10" s="126"/>
    </row>
    <row r="11" spans="1:2" ht="15">
      <c r="A11" s="129" t="str">
        <f ca="1">OFFSET(L!$C$1,MATCH("Instructions"&amp;ADDRESS(ROW(),COLUMN(),4),L!$A:$A,0)-1,SL,,)</f>
        <v xml:space="preserve">6. Insert the source for the unique identifier number or code ("DUNS", "VAT", "Customer", etc).  </v>
      </c>
      <c r="B11" s="126"/>
    </row>
    <row r="12" spans="1:2" ht="15">
      <c r="A12" s="129" t="str">
        <f ca="1">OFFSET(L!$C$1,MATCH("Instructions"&amp;ADDRESS(ROW(),COLUMN(),4),L!$A:$A,0)-1,SL,,)</f>
        <v>7. Insert your full company address (street, city, state, country, postal code).  This field is optional.</v>
      </c>
      <c r="B12" s="126"/>
    </row>
    <row r="13" spans="1:2" ht="15">
      <c r="A13" s="129" t="str">
        <f ca="1">OFFSET(L!$C$1,MATCH("Instructions"&amp;ADDRESS(ROW(),COLUMN(),4),L!$A:$A,0)-1,SL,,)</f>
        <v>8. Insert the name of the person to contact regarding the contents of the declaration information. This field is mandatory.</v>
      </c>
      <c r="B13" s="126"/>
    </row>
    <row r="14" spans="1:2" ht="30">
      <c r="A14" s="129" t="str">
        <f ca="1">OFFSET(L!$C$1,MATCH("Instructions"&amp;ADDRESS(ROW(),COLUMN(),4),L!$A:$A,0)-1,SL,,)</f>
        <v>9.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10. Insert the telephone number for the contact. This field is mandatory.</v>
      </c>
      <c r="B15" s="126"/>
    </row>
    <row r="16" spans="1:2" ht="45">
      <c r="A16" s="129" t="str">
        <f ca="1">OFFSET(L!$C$1,MATCH("Instructions"&amp;ADDRESS(ROW(),COLUMN(),4),L!$A:$A,0)-1,SL,,)</f>
        <v>11.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12. Insert the title for the Authorizing person. This field is optional.</v>
      </c>
      <c r="B17" s="126"/>
    </row>
    <row r="18" spans="1:2" ht="30">
      <c r="A18" s="129" t="str">
        <f ca="1">OFFSET(L!$C$1,MATCH("Instructions"&amp;ADDRESS(ROW(),COLUMN(),4),L!$A:$A,0)-1,SL,,)</f>
        <v>13.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14. Insert the telephone number for the Authorizing person. This field is optional.</v>
      </c>
      <c r="B19" s="126"/>
    </row>
    <row r="20" spans="1:2" ht="15">
      <c r="A20" s="129" t="str">
        <f ca="1">OFFSET(L!$C$1,MATCH("Instructions"&amp;ADDRESS(ROW(),COLUMN(),4),L!$A:$A,0)-1,SL,,)</f>
        <v>15. Please enter the Date of Completion for this form using the format DD-MMM-YYYY.  This field is mandatory.</v>
      </c>
      <c r="B20" s="126"/>
    </row>
    <row r="21" spans="1:2" ht="15">
      <c r="A21" s="129" t="str">
        <f ca="1">OFFSET(L!$C$1,MATCH("Instructions"&amp;ADDRESS(ROW(),COLUMN(),4),L!$A:$A,0)-1,SL,,)</f>
        <v xml:space="preserve">16.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28 - 51).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PRT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PRT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PRT.</v>
      </c>
      <c r="B33" s="126"/>
    </row>
    <row r="34" spans="1:2" ht="30">
      <c r="A34" s="132" t="str">
        <f ca="1">OFFSET(L!$C$1,MATCH("Instructions"&amp;ADDRESS(ROW(),COLUMN(),4),L!$A:$A,0)-1,SL,,)</f>
        <v>2. Reasons for inclusion on the PRT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PRT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City – Provide the city name of where the mine facility is located.</v>
      </c>
      <c r="B61" s="134"/>
    </row>
    <row r="62" spans="1:2" ht="15">
      <c r="A62" s="129" t="str">
        <f ca="1">OFFSET(L!$C$1,MATCH("Instructions"&amp;ADDRESS(ROW(),COLUMN(),4),L!$A:$A,0)-1,SL,,)</f>
        <v>8. Mine Facility Location: State/Province, if applicable – Provide the state or province where the mine facility is located.</v>
      </c>
    </row>
    <row r="63" spans="1:2" ht="90">
      <c r="A63" s="129" t="str">
        <f ca="1">OFFSET(L!$C$1,MATCH("Instructions"&amp;ADDRESS(ROW(),COLUMN(),4),L!$A:$A,0)-1,SL,,)</f>
        <v>9. Mine Facility Contact Name – If the template is circulated in a country where laws protecting personal information exist, sharing personal contact information in the PRT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4" spans="1:2" ht="45">
      <c r="A64" s="129" t="str">
        <f ca="1">OFFSET(L!$C$1,MATCH("Instructions"&amp;ADDRESS(ROW(),COLUMN(),4),L!$A:$A,0)-1,SL,,)</f>
        <v>10. Mine Facility Contact Email – Fill in the email address of the Mine Facility contact person who was identified as the Mine Facility Contact Name.  Example: John.Smith@MineXXX.com.  Please review the instructions for Mine Facility Contact Name before completing this field.</v>
      </c>
    </row>
    <row r="65" spans="1:1" ht="45">
      <c r="A65" s="129" t="str">
        <f ca="1">OFFSET(L!$C$1,MATCH("Instructions"&amp;ADDRESS(ROW(),COLUMN(),4),L!$A:$A,0)-1,SL,,)</f>
        <v>11.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6" spans="1:1" ht="30">
      <c r="A66" s="129" t="str">
        <f ca="1">OFFSET(L!$C$1,MATCH("Instructions"&amp;ADDRESS(ROW(),COLUMN(),4),L!$A:$A,0)-1,SL,,)</f>
        <v>12. Comments – free form text field to enter any comments concerning the mine facility.  Example: mine is being acquired by Company YYY</v>
      </c>
    </row>
    <row r="67" spans="1:1" ht="15">
      <c r="A67" s="130"/>
    </row>
    <row r="68" spans="1:1" ht="90">
      <c r="A68"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69" spans="1:1" ht="15">
      <c r="A69" s="130"/>
    </row>
    <row r="70" spans="1:1" ht="15">
      <c r="A70" s="128" t="str">
        <f ca="1">OFFSET(L!$C$1,MATCH("Instructions"&amp;ADDRESS(ROW(),COLUMN(),4),L!$A:$A,0)-1,SL,,)</f>
        <v>TERMS AND CONDITIONS</v>
      </c>
    </row>
    <row r="71" spans="1:1" ht="105">
      <c r="A71" s="128" t="str">
        <f ca="1">OFFSET(L!$C$1,MATCH("Instructions"&amp;ADDRESS(ROW(),COLUMN(),4),L!$A:$A,0)-1,SL,,)</f>
        <v>The Responsible Minerals Assurance Process (“Process”) Conformant Smelter List (the "List") and Process templates and tools, including, without limitation, the Pilot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2" spans="1:1" ht="60">
      <c r="A72"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3" spans="1:1" ht="60">
      <c r="A73"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4" spans="1:1" ht="120">
      <c r="A74"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5" spans="1:1" ht="45">
      <c r="A75"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6" spans="1:1" ht="15">
      <c r="A76" s="129" t="str">
        <f ca="1">OFFSET(L!$C$1,MATCH("General"&amp;"Cpy",L!$A:$A,0)-1,SL,,)</f>
        <v>© 2023 Responsible Minerals Initiative. All rights reserved.</v>
      </c>
    </row>
    <row r="77" spans="1:1" ht="15">
      <c r="A77" s="135" t="s">
        <v>706</v>
      </c>
    </row>
    <row r="78" spans="1:1" ht="15">
      <c r="A78" s="136" t="s">
        <v>12689</v>
      </c>
    </row>
  </sheetData>
  <sheetProtection algorithmName="SHA-512" hashValue="cojW0kLShT325utgaxVDPept6QOJgmHUyfMeF2Fmp3zMYKmt6z7yf5KnQhh+BSmLwTcTjYmHyCOZ8lOv2MJZpA==" saltValue="hDS/Z9Ve0EOAWCffPpgtxQ==" spinCount="100000" sheet="1" formatRows="0"/>
  <phoneticPr fontId="50"/>
  <hyperlinks>
    <hyperlink ref="A77"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943"/>
  <sheetViews>
    <sheetView topLeftCell="C1" zoomScaleNormal="100" zoomScalePageLayoutView="90" workbookViewId="0">
      <selection activeCell="C2" sqref="C2"/>
    </sheetView>
  </sheetViews>
  <sheetFormatPr baseColWidth="10" defaultColWidth="10.7109375" defaultRowHeight="14.25"/>
  <cols>
    <col min="1" max="1" width="17.7109375" style="58" customWidth="1"/>
    <col min="2" max="2" width="17.140625" style="58" customWidth="1"/>
    <col min="3" max="3" width="7.7109375" style="58" customWidth="1"/>
    <col min="4" max="4" width="68.7109375" style="58" customWidth="1"/>
    <col min="5" max="5" width="65.7109375" style="65" customWidth="1"/>
    <col min="6" max="6" width="66.140625" style="58" customWidth="1"/>
    <col min="7" max="7" width="83.28515625" style="58" customWidth="1"/>
    <col min="8" max="8" width="60.140625" style="58" customWidth="1"/>
    <col min="9" max="16384" width="10.7109375" style="19"/>
  </cols>
  <sheetData>
    <row r="1" spans="1:8">
      <c r="B1" s="58" t="s">
        <v>14</v>
      </c>
      <c r="C1" s="58" t="s">
        <v>15</v>
      </c>
      <c r="D1" s="58" t="s">
        <v>0</v>
      </c>
      <c r="E1" s="59" t="s">
        <v>16</v>
      </c>
      <c r="F1" s="58" t="s">
        <v>17</v>
      </c>
      <c r="G1" s="58" t="s">
        <v>18</v>
      </c>
      <c r="H1" s="58" t="s">
        <v>19</v>
      </c>
    </row>
    <row r="2" spans="1:8" ht="71.25">
      <c r="A2" s="58" t="str">
        <f>B2&amp;C2</f>
        <v>InstructionsA1</v>
      </c>
      <c r="B2" s="58" t="s">
        <v>20</v>
      </c>
      <c r="C2" s="58" t="s">
        <v>21</v>
      </c>
      <c r="D2" s="58" t="s">
        <v>728</v>
      </c>
      <c r="E2" s="58" t="s">
        <v>22</v>
      </c>
      <c r="F2" s="58" t="s">
        <v>23</v>
      </c>
      <c r="G2" s="58" t="s">
        <v>24</v>
      </c>
      <c r="H2" s="58" t="s">
        <v>25</v>
      </c>
    </row>
    <row r="3" spans="1:8">
      <c r="A3" s="58" t="str">
        <f t="shared" ref="A3:A35" si="0">B3&amp;C3</f>
        <v>InstructionsA2</v>
      </c>
      <c r="B3" s="58" t="s">
        <v>20</v>
      </c>
      <c r="C3" s="58" t="s">
        <v>26</v>
      </c>
      <c r="D3" s="58" t="s">
        <v>27</v>
      </c>
      <c r="E3" s="59" t="s">
        <v>28</v>
      </c>
      <c r="F3" s="58" t="s">
        <v>29</v>
      </c>
      <c r="G3" s="58" t="s">
        <v>30</v>
      </c>
      <c r="H3" s="58" t="s">
        <v>27</v>
      </c>
    </row>
    <row r="4" spans="1:8" ht="342">
      <c r="A4" s="58" t="str">
        <f t="shared" si="0"/>
        <v>InstructionsA3</v>
      </c>
      <c r="B4" s="58" t="s">
        <v>20</v>
      </c>
      <c r="C4" s="58" t="s">
        <v>31</v>
      </c>
      <c r="D4" s="58" t="s">
        <v>727</v>
      </c>
      <c r="E4" s="60" t="s">
        <v>11825</v>
      </c>
      <c r="F4" s="58" t="s">
        <v>11824</v>
      </c>
      <c r="G4" s="58" t="s">
        <v>11823</v>
      </c>
      <c r="H4" s="58" t="s">
        <v>11826</v>
      </c>
    </row>
    <row r="5" spans="1:8" ht="365.25" customHeight="1">
      <c r="A5" s="58" t="str">
        <f t="shared" si="0"/>
        <v>InstructionsA4</v>
      </c>
      <c r="B5" s="58" t="s">
        <v>20</v>
      </c>
      <c r="C5" s="58" t="s">
        <v>32</v>
      </c>
      <c r="D5" s="58" t="s">
        <v>33</v>
      </c>
      <c r="E5" s="58" t="s">
        <v>34</v>
      </c>
      <c r="F5" s="58" t="s">
        <v>35</v>
      </c>
      <c r="G5" s="58" t="s">
        <v>36</v>
      </c>
      <c r="H5" s="58" t="s">
        <v>37</v>
      </c>
    </row>
    <row r="6" spans="1:8" ht="42.75">
      <c r="A6" s="58" t="str">
        <f t="shared" si="0"/>
        <v>InstructionsA5</v>
      </c>
      <c r="B6" s="58" t="s">
        <v>20</v>
      </c>
      <c r="C6" s="58" t="s">
        <v>729</v>
      </c>
      <c r="D6" s="58" t="s">
        <v>11827</v>
      </c>
      <c r="E6" s="59" t="s">
        <v>11828</v>
      </c>
      <c r="F6" s="58" t="s">
        <v>11829</v>
      </c>
      <c r="G6" s="58" t="s">
        <v>11830</v>
      </c>
      <c r="H6" s="58" t="s">
        <v>11831</v>
      </c>
    </row>
    <row r="7" spans="1:8" ht="28.5">
      <c r="A7" s="58" t="str">
        <f t="shared" si="0"/>
        <v>InstructionsA6</v>
      </c>
      <c r="B7" s="58" t="s">
        <v>20</v>
      </c>
      <c r="C7" s="58" t="s">
        <v>38</v>
      </c>
      <c r="D7" s="58" t="s">
        <v>40</v>
      </c>
      <c r="E7" s="59" t="s">
        <v>41</v>
      </c>
      <c r="F7" s="58" t="s">
        <v>42</v>
      </c>
      <c r="G7" s="58" t="s">
        <v>43</v>
      </c>
      <c r="H7" s="58" t="s">
        <v>44</v>
      </c>
    </row>
    <row r="8" spans="1:8" ht="86.25" customHeight="1">
      <c r="A8" s="58" t="str">
        <f t="shared" si="0"/>
        <v>InstructionsA7</v>
      </c>
      <c r="B8" s="58" t="s">
        <v>20</v>
      </c>
      <c r="C8" s="58" t="s">
        <v>39</v>
      </c>
      <c r="D8" s="58" t="s">
        <v>46</v>
      </c>
      <c r="E8" s="60" t="s">
        <v>47</v>
      </c>
      <c r="F8" s="58" t="s">
        <v>48</v>
      </c>
      <c r="G8" s="58" t="s">
        <v>49</v>
      </c>
      <c r="H8" s="58" t="s">
        <v>50</v>
      </c>
    </row>
    <row r="9" spans="1:8" ht="409.5">
      <c r="A9" s="58" t="str">
        <f t="shared" si="0"/>
        <v>InstructionsA8</v>
      </c>
      <c r="B9" s="58" t="s">
        <v>20</v>
      </c>
      <c r="C9" s="58" t="s">
        <v>45</v>
      </c>
      <c r="D9" s="58" t="s">
        <v>11832</v>
      </c>
      <c r="E9" s="60" t="s">
        <v>11833</v>
      </c>
      <c r="F9" s="58" t="s">
        <v>12121</v>
      </c>
      <c r="G9" s="58" t="s">
        <v>11834</v>
      </c>
      <c r="H9" s="58" t="s">
        <v>11835</v>
      </c>
    </row>
    <row r="10" spans="1:8" ht="185.25">
      <c r="A10" s="58" t="str">
        <f t="shared" ref="A10" si="1">B10&amp;C10</f>
        <v>InstructionsA9</v>
      </c>
      <c r="B10" s="58" t="s">
        <v>20</v>
      </c>
      <c r="C10" s="58" t="s">
        <v>51</v>
      </c>
      <c r="D10" s="58" t="s">
        <v>12269</v>
      </c>
      <c r="E10" s="182" t="s">
        <v>12614</v>
      </c>
      <c r="F10" s="58" t="s">
        <v>12311</v>
      </c>
      <c r="G10" s="58" t="s">
        <v>12310</v>
      </c>
      <c r="H10" s="58" t="s">
        <v>12312</v>
      </c>
    </row>
    <row r="11" spans="1:8" ht="42.75">
      <c r="A11" s="58" t="str">
        <f t="shared" si="0"/>
        <v>InstructionsA10</v>
      </c>
      <c r="B11" s="58" t="s">
        <v>20</v>
      </c>
      <c r="C11" s="58" t="s">
        <v>52</v>
      </c>
      <c r="D11" s="58" t="s">
        <v>747</v>
      </c>
      <c r="E11" s="59" t="s">
        <v>11836</v>
      </c>
      <c r="F11" s="58" t="s">
        <v>11837</v>
      </c>
      <c r="G11" s="58" t="s">
        <v>11838</v>
      </c>
      <c r="H11" s="58" t="s">
        <v>11839</v>
      </c>
    </row>
    <row r="12" spans="1:8" ht="42.75">
      <c r="A12" s="58" t="str">
        <f t="shared" ref="A12" si="2">B12&amp;C12</f>
        <v>InstructionsA11</v>
      </c>
      <c r="B12" s="58" t="s">
        <v>20</v>
      </c>
      <c r="C12" s="58" t="s">
        <v>53</v>
      </c>
      <c r="D12" s="58" t="s">
        <v>748</v>
      </c>
      <c r="E12" s="59" t="s">
        <v>11840</v>
      </c>
      <c r="F12" s="58" t="s">
        <v>11841</v>
      </c>
      <c r="G12" s="58" t="s">
        <v>11842</v>
      </c>
      <c r="H12" s="58" t="s">
        <v>11843</v>
      </c>
    </row>
    <row r="13" spans="1:8" ht="42.75">
      <c r="A13" s="58" t="str">
        <f t="shared" si="0"/>
        <v>InstructionsA12</v>
      </c>
      <c r="B13" s="58" t="s">
        <v>20</v>
      </c>
      <c r="C13" s="58" t="s">
        <v>54</v>
      </c>
      <c r="D13" s="58" t="s">
        <v>11844</v>
      </c>
      <c r="E13" s="59" t="s">
        <v>11845</v>
      </c>
      <c r="F13" s="58" t="s">
        <v>11846</v>
      </c>
      <c r="G13" s="58" t="s">
        <v>11847</v>
      </c>
      <c r="H13" s="58" t="s">
        <v>11848</v>
      </c>
    </row>
    <row r="14" spans="1:8" ht="42.75">
      <c r="A14" s="58" t="str">
        <f t="shared" si="0"/>
        <v>InstructionsA13</v>
      </c>
      <c r="B14" s="58" t="s">
        <v>20</v>
      </c>
      <c r="C14" s="58" t="s">
        <v>55</v>
      </c>
      <c r="D14" s="58" t="s">
        <v>11849</v>
      </c>
      <c r="E14" s="59" t="s">
        <v>11850</v>
      </c>
      <c r="F14" s="58" t="s">
        <v>11851</v>
      </c>
      <c r="G14" s="58" t="s">
        <v>11852</v>
      </c>
      <c r="H14" s="58" t="s">
        <v>11853</v>
      </c>
    </row>
    <row r="15" spans="1:8" ht="85.5">
      <c r="A15" s="58" t="str">
        <f t="shared" si="0"/>
        <v>InstructionsA14</v>
      </c>
      <c r="B15" s="58" t="s">
        <v>20</v>
      </c>
      <c r="C15" s="58" t="s">
        <v>56</v>
      </c>
      <c r="D15" s="58" t="s">
        <v>11854</v>
      </c>
      <c r="E15" s="59" t="s">
        <v>11855</v>
      </c>
      <c r="F15" s="58" t="s">
        <v>11856</v>
      </c>
      <c r="G15" s="58" t="s">
        <v>11857</v>
      </c>
      <c r="H15" s="58" t="s">
        <v>11858</v>
      </c>
    </row>
    <row r="16" spans="1:8" ht="28.5">
      <c r="A16" s="58" t="str">
        <f t="shared" si="0"/>
        <v>InstructionsA15</v>
      </c>
      <c r="B16" s="58" t="s">
        <v>20</v>
      </c>
      <c r="C16" s="58" t="s">
        <v>57</v>
      </c>
      <c r="D16" s="58" t="s">
        <v>11859</v>
      </c>
      <c r="E16" s="59" t="s">
        <v>11860</v>
      </c>
      <c r="F16" s="58" t="s">
        <v>11861</v>
      </c>
      <c r="G16" s="58" t="s">
        <v>11862</v>
      </c>
      <c r="H16" s="58" t="s">
        <v>11863</v>
      </c>
    </row>
    <row r="17" spans="1:8" ht="99.75">
      <c r="A17" s="58" t="str">
        <f t="shared" si="0"/>
        <v>InstructionsA16</v>
      </c>
      <c r="B17" s="58" t="s">
        <v>20</v>
      </c>
      <c r="C17" s="58" t="s">
        <v>58</v>
      </c>
      <c r="D17" s="58" t="s">
        <v>12606</v>
      </c>
      <c r="E17" s="59" t="s">
        <v>11864</v>
      </c>
      <c r="F17" s="58" t="s">
        <v>11865</v>
      </c>
      <c r="G17" s="58" t="s">
        <v>11866</v>
      </c>
      <c r="H17" s="58" t="s">
        <v>11867</v>
      </c>
    </row>
    <row r="18" spans="1:8" ht="28.5">
      <c r="A18" s="58" t="str">
        <f t="shared" si="0"/>
        <v>InstructionsA17</v>
      </c>
      <c r="B18" s="58" t="s">
        <v>20</v>
      </c>
      <c r="C18" s="58" t="s">
        <v>59</v>
      </c>
      <c r="D18" s="58" t="s">
        <v>11868</v>
      </c>
      <c r="E18" s="59" t="s">
        <v>11869</v>
      </c>
      <c r="F18" s="58" t="s">
        <v>11870</v>
      </c>
      <c r="G18" s="58" t="s">
        <v>11871</v>
      </c>
      <c r="H18" s="58" t="s">
        <v>11872</v>
      </c>
    </row>
    <row r="19" spans="1:8" ht="85.5">
      <c r="A19" s="58" t="str">
        <f t="shared" si="0"/>
        <v>InstructionsA18</v>
      </c>
      <c r="B19" s="58" t="s">
        <v>20</v>
      </c>
      <c r="C19" s="58" t="s">
        <v>60</v>
      </c>
      <c r="D19" s="58" t="s">
        <v>11873</v>
      </c>
      <c r="E19" s="59" t="s">
        <v>11874</v>
      </c>
      <c r="F19" s="58" t="s">
        <v>11875</v>
      </c>
      <c r="G19" s="58" t="s">
        <v>11877</v>
      </c>
      <c r="H19" s="58" t="s">
        <v>11876</v>
      </c>
    </row>
    <row r="20" spans="1:8" ht="75.75" customHeight="1">
      <c r="A20" s="58" t="str">
        <f t="shared" si="0"/>
        <v>InstructionsA19</v>
      </c>
      <c r="B20" s="58" t="s">
        <v>20</v>
      </c>
      <c r="C20" s="58" t="s">
        <v>61</v>
      </c>
      <c r="D20" s="58" t="s">
        <v>11878</v>
      </c>
      <c r="E20" s="58" t="s">
        <v>11879</v>
      </c>
      <c r="F20" s="58" t="s">
        <v>11880</v>
      </c>
      <c r="G20" s="58" t="s">
        <v>11881</v>
      </c>
      <c r="H20" s="58" t="s">
        <v>11882</v>
      </c>
    </row>
    <row r="21" spans="1:8" ht="42.75">
      <c r="A21" s="58" t="str">
        <f t="shared" si="0"/>
        <v>InstructionsA20</v>
      </c>
      <c r="B21" s="58" t="s">
        <v>20</v>
      </c>
      <c r="C21" s="58" t="s">
        <v>62</v>
      </c>
      <c r="D21" s="58" t="s">
        <v>11883</v>
      </c>
      <c r="E21" s="59" t="s">
        <v>11884</v>
      </c>
      <c r="F21" s="58" t="s">
        <v>11885</v>
      </c>
      <c r="G21" s="58" t="s">
        <v>11886</v>
      </c>
      <c r="H21" s="58" t="s">
        <v>11887</v>
      </c>
    </row>
    <row r="22" spans="1:8" ht="42.75">
      <c r="A22" s="58" t="str">
        <f t="shared" si="0"/>
        <v>InstructionsA21</v>
      </c>
      <c r="B22" s="58" t="s">
        <v>20</v>
      </c>
      <c r="C22" s="58" t="s">
        <v>11792</v>
      </c>
      <c r="D22" s="58" t="s">
        <v>11888</v>
      </c>
      <c r="E22" s="59" t="s">
        <v>11889</v>
      </c>
      <c r="F22" s="58" t="s">
        <v>11890</v>
      </c>
      <c r="G22" s="58" t="s">
        <v>11891</v>
      </c>
      <c r="H22" s="58" t="s">
        <v>11892</v>
      </c>
    </row>
    <row r="23" spans="1:8" ht="54.75" customHeight="1">
      <c r="A23" s="58" t="str">
        <f t="shared" si="0"/>
        <v>InstructionsA23</v>
      </c>
      <c r="B23" s="58" t="s">
        <v>20</v>
      </c>
      <c r="C23" s="58" t="s">
        <v>12377</v>
      </c>
      <c r="D23" s="58" t="s">
        <v>749</v>
      </c>
      <c r="E23" s="58" t="s">
        <v>12615</v>
      </c>
      <c r="F23" s="58" t="s">
        <v>11894</v>
      </c>
      <c r="G23" s="58" t="s">
        <v>12616</v>
      </c>
      <c r="H23" s="58" t="s">
        <v>11893</v>
      </c>
    </row>
    <row r="24" spans="1:8" ht="171">
      <c r="A24" s="58" t="str">
        <f t="shared" si="0"/>
        <v>InstructionsA24</v>
      </c>
      <c r="B24" s="58" t="s">
        <v>20</v>
      </c>
      <c r="C24" s="58" t="s">
        <v>63</v>
      </c>
      <c r="D24" s="58" t="s">
        <v>750</v>
      </c>
      <c r="E24" s="58" t="s">
        <v>12617</v>
      </c>
      <c r="F24" s="58" t="s">
        <v>12127</v>
      </c>
      <c r="G24" s="58" t="s">
        <v>12122</v>
      </c>
      <c r="H24" s="58" t="s">
        <v>12123</v>
      </c>
    </row>
    <row r="25" spans="1:8" ht="85.5">
      <c r="A25" s="58" t="str">
        <f t="shared" si="0"/>
        <v>InstructionsA25</v>
      </c>
      <c r="B25" s="58" t="s">
        <v>20</v>
      </c>
      <c r="C25" s="58" t="s">
        <v>64</v>
      </c>
      <c r="D25" s="58" t="s">
        <v>12584</v>
      </c>
      <c r="E25" s="58" t="s">
        <v>12618</v>
      </c>
      <c r="F25" s="58" t="s">
        <v>12585</v>
      </c>
      <c r="G25" s="58" t="s">
        <v>12586</v>
      </c>
      <c r="H25" s="58" t="s">
        <v>12587</v>
      </c>
    </row>
    <row r="26" spans="1:8" ht="223.15" customHeight="1">
      <c r="A26" s="58" t="str">
        <f t="shared" si="0"/>
        <v>InstructionsA26</v>
      </c>
      <c r="B26" s="58" t="s">
        <v>20</v>
      </c>
      <c r="C26" s="58" t="s">
        <v>65</v>
      </c>
      <c r="D26" s="58" t="s">
        <v>751</v>
      </c>
      <c r="E26" s="61" t="s">
        <v>11895</v>
      </c>
      <c r="F26" s="58" t="s">
        <v>11953</v>
      </c>
      <c r="G26" s="62" t="s">
        <v>11896</v>
      </c>
      <c r="H26" s="62" t="s">
        <v>11897</v>
      </c>
    </row>
    <row r="27" spans="1:8" ht="128.25">
      <c r="A27" s="58" t="str">
        <f t="shared" si="0"/>
        <v>InstructionsA27</v>
      </c>
      <c r="B27" s="58" t="s">
        <v>20</v>
      </c>
      <c r="C27" s="58" t="s">
        <v>66</v>
      </c>
      <c r="D27" s="58" t="s">
        <v>752</v>
      </c>
      <c r="E27" s="60" t="s">
        <v>11901</v>
      </c>
      <c r="F27" s="58" t="s">
        <v>11898</v>
      </c>
      <c r="G27" s="58" t="s">
        <v>11899</v>
      </c>
      <c r="H27" s="58" t="s">
        <v>11900</v>
      </c>
    </row>
    <row r="28" spans="1:8" ht="323.64999999999998" customHeight="1">
      <c r="A28" s="58" t="str">
        <f t="shared" si="0"/>
        <v>InstructionsA28</v>
      </c>
      <c r="B28" s="58" t="s">
        <v>20</v>
      </c>
      <c r="C28" s="58" t="s">
        <v>67</v>
      </c>
      <c r="D28" s="58" t="s">
        <v>12109</v>
      </c>
      <c r="E28" s="61" t="s">
        <v>12110</v>
      </c>
      <c r="F28" s="62" t="s">
        <v>12111</v>
      </c>
      <c r="G28" s="62" t="s">
        <v>12112</v>
      </c>
      <c r="H28" s="62" t="s">
        <v>12113</v>
      </c>
    </row>
    <row r="29" spans="1:8" ht="348" customHeight="1">
      <c r="A29" s="58" t="str">
        <f t="shared" si="0"/>
        <v>InstructionsA29</v>
      </c>
      <c r="B29" s="58" t="s">
        <v>20</v>
      </c>
      <c r="C29" s="58" t="s">
        <v>68</v>
      </c>
      <c r="D29" s="58" t="s">
        <v>11981</v>
      </c>
      <c r="E29" s="58" t="s">
        <v>11982</v>
      </c>
      <c r="F29" s="198" t="s">
        <v>11984</v>
      </c>
      <c r="G29" s="58" t="s">
        <v>11983</v>
      </c>
      <c r="H29" s="58" t="s">
        <v>11985</v>
      </c>
    </row>
    <row r="30" spans="1:8" ht="42.75">
      <c r="A30" s="58" t="str">
        <f t="shared" ref="A30:A33" si="3">B30&amp;C30</f>
        <v>InstructionsA31</v>
      </c>
      <c r="B30" s="58" t="s">
        <v>20</v>
      </c>
      <c r="C30" s="58" t="s">
        <v>12378</v>
      </c>
      <c r="D30" s="58" t="s">
        <v>12252</v>
      </c>
      <c r="E30" s="59" t="s">
        <v>12317</v>
      </c>
      <c r="F30" s="58" t="s">
        <v>12318</v>
      </c>
      <c r="G30" s="58" t="s">
        <v>12319</v>
      </c>
      <c r="H30" s="58" t="s">
        <v>12320</v>
      </c>
    </row>
    <row r="31" spans="1:8" ht="42.75">
      <c r="A31" s="58" t="str">
        <f t="shared" ref="A31" si="4">B31&amp;C31</f>
        <v>InstructionsA32</v>
      </c>
      <c r="B31" s="58" t="s">
        <v>20</v>
      </c>
      <c r="C31" s="58" t="s">
        <v>69</v>
      </c>
      <c r="D31" s="58" t="s">
        <v>12260</v>
      </c>
      <c r="E31" s="227" t="s">
        <v>12313</v>
      </c>
      <c r="F31" s="58" t="s">
        <v>12314</v>
      </c>
      <c r="G31" s="58" t="s">
        <v>12315</v>
      </c>
      <c r="H31" s="58" t="s">
        <v>12316</v>
      </c>
    </row>
    <row r="32" spans="1:8" ht="99.75">
      <c r="A32" s="58" t="str">
        <f t="shared" si="3"/>
        <v>InstructionsA33</v>
      </c>
      <c r="B32" s="58" t="s">
        <v>20</v>
      </c>
      <c r="C32" s="58" t="s">
        <v>70</v>
      </c>
      <c r="D32" s="58" t="s">
        <v>12267</v>
      </c>
      <c r="E32" s="60" t="s">
        <v>12322</v>
      </c>
      <c r="F32" s="58" t="s">
        <v>12321</v>
      </c>
      <c r="G32" s="58" t="s">
        <v>12323</v>
      </c>
      <c r="H32" s="58" t="s">
        <v>12324</v>
      </c>
    </row>
    <row r="33" spans="1:8" ht="99.75">
      <c r="A33" s="58" t="str">
        <f t="shared" si="3"/>
        <v>InstructionsA34</v>
      </c>
      <c r="B33" s="58" t="s">
        <v>20</v>
      </c>
      <c r="C33" s="58" t="s">
        <v>71</v>
      </c>
      <c r="D33" s="58" t="s">
        <v>12268</v>
      </c>
      <c r="E33" s="198" t="s">
        <v>12325</v>
      </c>
      <c r="F33" s="198" t="s">
        <v>12326</v>
      </c>
      <c r="G33" s="198" t="s">
        <v>12327</v>
      </c>
      <c r="H33" s="198" t="s">
        <v>12328</v>
      </c>
    </row>
    <row r="34" spans="1:8" ht="28.5">
      <c r="A34" s="58" t="str">
        <f t="shared" si="0"/>
        <v>InstructionsA36</v>
      </c>
      <c r="B34" s="58" t="s">
        <v>20</v>
      </c>
      <c r="C34" s="58" t="s">
        <v>11793</v>
      </c>
      <c r="D34" s="58" t="s">
        <v>82</v>
      </c>
      <c r="E34" s="59" t="s">
        <v>83</v>
      </c>
      <c r="F34" s="58" t="s">
        <v>84</v>
      </c>
      <c r="G34" s="58" t="s">
        <v>85</v>
      </c>
      <c r="H34" s="58" t="s">
        <v>86</v>
      </c>
    </row>
    <row r="35" spans="1:8" ht="28.5">
      <c r="A35" s="58" t="str">
        <f t="shared" si="0"/>
        <v>InstructionsA37</v>
      </c>
      <c r="B35" s="58" t="s">
        <v>20</v>
      </c>
      <c r="C35" s="58" t="s">
        <v>72</v>
      </c>
      <c r="D35" s="58" t="s">
        <v>87</v>
      </c>
      <c r="E35" s="59" t="s">
        <v>88</v>
      </c>
      <c r="F35" s="58" t="s">
        <v>89</v>
      </c>
      <c r="G35" s="58" t="s">
        <v>90</v>
      </c>
      <c r="H35" s="58" t="s">
        <v>91</v>
      </c>
    </row>
    <row r="36" spans="1:8" ht="42.75">
      <c r="A36" s="58" t="str">
        <f t="shared" ref="A36:A74" si="5">B36&amp;C36</f>
        <v>InstructionsA38</v>
      </c>
      <c r="B36" s="58" t="s">
        <v>20</v>
      </c>
      <c r="C36" s="58" t="s">
        <v>73</v>
      </c>
      <c r="D36" s="58" t="s">
        <v>11996</v>
      </c>
      <c r="E36" s="60" t="s">
        <v>11795</v>
      </c>
      <c r="F36" s="58" t="s">
        <v>11796</v>
      </c>
      <c r="G36" s="58" t="s">
        <v>11797</v>
      </c>
      <c r="H36" s="58" t="s">
        <v>11798</v>
      </c>
    </row>
    <row r="37" spans="1:8" ht="28.5">
      <c r="A37" s="58" t="str">
        <f t="shared" si="5"/>
        <v>InstructionsA39</v>
      </c>
      <c r="B37" s="58" t="s">
        <v>20</v>
      </c>
      <c r="C37" s="58" t="s">
        <v>74</v>
      </c>
      <c r="D37" s="58" t="s">
        <v>11986</v>
      </c>
      <c r="E37" s="60" t="s">
        <v>11987</v>
      </c>
      <c r="F37" s="58" t="s">
        <v>11988</v>
      </c>
      <c r="G37" s="58" t="s">
        <v>11989</v>
      </c>
      <c r="H37" s="58" t="s">
        <v>11990</v>
      </c>
    </row>
    <row r="38" spans="1:8" ht="57">
      <c r="A38" s="58" t="str">
        <f t="shared" si="5"/>
        <v>InstructionsA40</v>
      </c>
      <c r="B38" s="58" t="s">
        <v>20</v>
      </c>
      <c r="C38" s="58" t="s">
        <v>75</v>
      </c>
      <c r="D38" s="58" t="s">
        <v>11995</v>
      </c>
      <c r="E38" s="58" t="s">
        <v>11991</v>
      </c>
      <c r="F38" s="58" t="s">
        <v>11992</v>
      </c>
      <c r="G38" s="58" t="s">
        <v>11993</v>
      </c>
      <c r="H38" s="58" t="s">
        <v>11994</v>
      </c>
    </row>
    <row r="39" spans="1:8" ht="114">
      <c r="A39" s="58" t="str">
        <f t="shared" si="5"/>
        <v>InstructionsA41</v>
      </c>
      <c r="B39" s="58" t="s">
        <v>20</v>
      </c>
      <c r="C39" s="58" t="s">
        <v>76</v>
      </c>
      <c r="D39" s="58" t="s">
        <v>1253</v>
      </c>
      <c r="E39" s="58" t="s">
        <v>11799</v>
      </c>
      <c r="F39" s="58" t="s">
        <v>11804</v>
      </c>
      <c r="G39" s="58" t="s">
        <v>11809</v>
      </c>
      <c r="H39" s="58" t="s">
        <v>12667</v>
      </c>
    </row>
    <row r="40" spans="1:8" ht="42.75">
      <c r="A40" s="58" t="str">
        <f t="shared" si="5"/>
        <v>InstructionsA42</v>
      </c>
      <c r="B40" s="58" t="s">
        <v>20</v>
      </c>
      <c r="C40" s="58" t="s">
        <v>77</v>
      </c>
      <c r="D40" s="58" t="s">
        <v>12240</v>
      </c>
      <c r="E40" s="58" t="s">
        <v>12638</v>
      </c>
      <c r="F40" s="58" t="s">
        <v>12241</v>
      </c>
      <c r="G40" s="58" t="s">
        <v>12242</v>
      </c>
      <c r="H40" s="58" t="s">
        <v>12243</v>
      </c>
    </row>
    <row r="41" spans="1:8" ht="42.75">
      <c r="A41" s="58" t="str">
        <f t="shared" si="5"/>
        <v>InstructionsA43</v>
      </c>
      <c r="B41" s="58" t="s">
        <v>20</v>
      </c>
      <c r="C41" s="58" t="s">
        <v>78</v>
      </c>
      <c r="D41" s="58" t="s">
        <v>1254</v>
      </c>
      <c r="E41" s="58" t="s">
        <v>11800</v>
      </c>
      <c r="F41" s="58" t="s">
        <v>11805</v>
      </c>
      <c r="G41" s="58" t="s">
        <v>11810</v>
      </c>
      <c r="H41" s="58" t="s">
        <v>11814</v>
      </c>
    </row>
    <row r="42" spans="1:8" ht="42.75">
      <c r="A42" s="58" t="str">
        <f t="shared" si="5"/>
        <v>InstructionsA44</v>
      </c>
      <c r="B42" s="58" t="s">
        <v>20</v>
      </c>
      <c r="C42" s="58" t="s">
        <v>79</v>
      </c>
      <c r="D42" s="58" t="s">
        <v>1255</v>
      </c>
      <c r="E42" s="58" t="s">
        <v>11801</v>
      </c>
      <c r="F42" s="58" t="s">
        <v>11806</v>
      </c>
      <c r="G42" s="58" t="s">
        <v>11811</v>
      </c>
      <c r="H42" s="58" t="s">
        <v>11815</v>
      </c>
    </row>
    <row r="43" spans="1:8" ht="42.75">
      <c r="A43" s="58" t="str">
        <f t="shared" si="5"/>
        <v>InstructionsA45</v>
      </c>
      <c r="B43" s="58" t="s">
        <v>20</v>
      </c>
      <c r="C43" s="58" t="s">
        <v>80</v>
      </c>
      <c r="D43" s="58" t="s">
        <v>1256</v>
      </c>
      <c r="E43" s="58" t="s">
        <v>11802</v>
      </c>
      <c r="F43" s="58" t="s">
        <v>11807</v>
      </c>
      <c r="G43" s="58" t="s">
        <v>11812</v>
      </c>
      <c r="H43" s="58" t="s">
        <v>11816</v>
      </c>
    </row>
    <row r="44" spans="1:8" ht="199.5">
      <c r="A44" s="58" t="str">
        <f t="shared" si="5"/>
        <v>InstructionsA46</v>
      </c>
      <c r="B44" s="58" t="s">
        <v>20</v>
      </c>
      <c r="C44" s="58" t="s">
        <v>81</v>
      </c>
      <c r="D44" s="58" t="s">
        <v>11904</v>
      </c>
      <c r="E44" s="58" t="s">
        <v>11903</v>
      </c>
      <c r="F44" s="58" t="s">
        <v>11902</v>
      </c>
      <c r="G44" s="64" t="s">
        <v>11905</v>
      </c>
      <c r="H44" s="58" t="s">
        <v>11906</v>
      </c>
    </row>
    <row r="45" spans="1:8" ht="85.5">
      <c r="A45" s="58" t="str">
        <f t="shared" si="5"/>
        <v>InstructionsA47</v>
      </c>
      <c r="B45" s="58" t="s">
        <v>20</v>
      </c>
      <c r="C45" s="58" t="s">
        <v>11794</v>
      </c>
      <c r="D45" s="58" t="s">
        <v>1257</v>
      </c>
      <c r="E45" s="58" t="s">
        <v>11803</v>
      </c>
      <c r="F45" s="58" t="s">
        <v>11808</v>
      </c>
      <c r="G45" s="58" t="s">
        <v>11813</v>
      </c>
      <c r="H45" s="58" t="s">
        <v>11817</v>
      </c>
    </row>
    <row r="46" spans="1:8" ht="114">
      <c r="A46" s="58" t="str">
        <f t="shared" si="5"/>
        <v>InstructionsA48</v>
      </c>
      <c r="B46" s="58" t="s">
        <v>20</v>
      </c>
      <c r="C46" s="58" t="s">
        <v>12253</v>
      </c>
      <c r="D46" s="58" t="s">
        <v>12265</v>
      </c>
      <c r="E46" s="58" t="s">
        <v>11917</v>
      </c>
      <c r="F46" s="58" t="s">
        <v>11918</v>
      </c>
      <c r="G46" s="58" t="s">
        <v>11919</v>
      </c>
      <c r="H46" s="58" t="s">
        <v>11920</v>
      </c>
    </row>
    <row r="47" spans="1:8" ht="185.25">
      <c r="A47" s="58" t="str">
        <f t="shared" si="5"/>
        <v>InstructionsA49</v>
      </c>
      <c r="B47" s="58" t="s">
        <v>20</v>
      </c>
      <c r="C47" s="58" t="s">
        <v>12114</v>
      </c>
      <c r="D47" s="58" t="s">
        <v>11907</v>
      </c>
      <c r="E47" s="58" t="s">
        <v>11909</v>
      </c>
      <c r="F47" s="58" t="s">
        <v>11911</v>
      </c>
      <c r="G47" s="58" t="s">
        <v>11913</v>
      </c>
      <c r="H47" s="58" t="s">
        <v>11915</v>
      </c>
    </row>
    <row r="48" spans="1:8" ht="199.5">
      <c r="A48" s="58" t="str">
        <f t="shared" si="5"/>
        <v>InstructionsA50</v>
      </c>
      <c r="B48" s="58" t="s">
        <v>20</v>
      </c>
      <c r="C48" s="58" t="s">
        <v>12227</v>
      </c>
      <c r="D48" s="58" t="s">
        <v>11908</v>
      </c>
      <c r="E48" s="58" t="s">
        <v>11910</v>
      </c>
      <c r="F48" s="58" t="s">
        <v>11912</v>
      </c>
      <c r="G48" s="58" t="s">
        <v>11914</v>
      </c>
      <c r="H48" s="58" t="s">
        <v>11916</v>
      </c>
    </row>
    <row r="49" spans="1:8" ht="128.25">
      <c r="A49" s="58" t="str">
        <f t="shared" si="5"/>
        <v>InstructionsA51</v>
      </c>
      <c r="B49" s="58" t="s">
        <v>20</v>
      </c>
      <c r="C49" s="58" t="s">
        <v>12115</v>
      </c>
      <c r="D49" s="58" t="s">
        <v>12677</v>
      </c>
      <c r="E49" s="58" t="s">
        <v>12679</v>
      </c>
      <c r="F49" s="58" t="s">
        <v>12681</v>
      </c>
      <c r="G49" s="58" t="s">
        <v>12683</v>
      </c>
      <c r="H49" s="58" t="s">
        <v>12685</v>
      </c>
    </row>
    <row r="50" spans="1:8" ht="42.75">
      <c r="A50" s="58" t="str">
        <f>B50&amp;C50</f>
        <v>InstructionsA52</v>
      </c>
      <c r="B50" s="58" t="s">
        <v>20</v>
      </c>
      <c r="C50" s="58" t="s">
        <v>12261</v>
      </c>
      <c r="D50" s="58" t="s">
        <v>12678</v>
      </c>
      <c r="E50" s="58" t="s">
        <v>12680</v>
      </c>
      <c r="F50" s="58" t="s">
        <v>12682</v>
      </c>
      <c r="G50" s="58" t="s">
        <v>12684</v>
      </c>
      <c r="H50" s="58" t="s">
        <v>12686</v>
      </c>
    </row>
    <row r="51" spans="1:8" ht="42.75">
      <c r="A51" s="58" t="str">
        <f t="shared" si="5"/>
        <v>InstructionsA54</v>
      </c>
      <c r="B51" s="58" t="s">
        <v>20</v>
      </c>
      <c r="C51" s="58" t="s">
        <v>92</v>
      </c>
      <c r="D51" s="58" t="s">
        <v>12236</v>
      </c>
      <c r="E51" s="59" t="s">
        <v>12620</v>
      </c>
      <c r="F51" s="58" t="s">
        <v>12619</v>
      </c>
      <c r="G51" s="58" t="s">
        <v>12647</v>
      </c>
      <c r="H51" s="58" t="s">
        <v>12662</v>
      </c>
    </row>
    <row r="52" spans="1:8" ht="42.75">
      <c r="A52" s="58" t="str">
        <f t="shared" ref="A52:A64" si="6">B52&amp;C52</f>
        <v>InstructionsA55</v>
      </c>
      <c r="B52" s="58" t="s">
        <v>20</v>
      </c>
      <c r="C52" s="58" t="s">
        <v>93</v>
      </c>
      <c r="D52" s="58" t="s">
        <v>12248</v>
      </c>
      <c r="E52" s="60" t="s">
        <v>12626</v>
      </c>
      <c r="F52" s="58" t="s">
        <v>12633</v>
      </c>
      <c r="G52" s="58" t="s">
        <v>12648</v>
      </c>
      <c r="H52" s="58" t="s">
        <v>12663</v>
      </c>
    </row>
    <row r="53" spans="1:8" ht="71.25">
      <c r="A53" s="58" t="str">
        <f t="shared" si="6"/>
        <v>InstructionsA56</v>
      </c>
      <c r="B53" s="58" t="s">
        <v>20</v>
      </c>
      <c r="C53" s="58" t="s">
        <v>94</v>
      </c>
      <c r="D53" s="58" t="s">
        <v>12237</v>
      </c>
      <c r="E53" s="60" t="s">
        <v>12621</v>
      </c>
      <c r="F53" s="58" t="s">
        <v>12635</v>
      </c>
      <c r="G53" s="58" t="s">
        <v>12651</v>
      </c>
      <c r="H53" s="58" t="s">
        <v>12665</v>
      </c>
    </row>
    <row r="54" spans="1:8" ht="42.75">
      <c r="A54" s="58" t="str">
        <f t="shared" si="6"/>
        <v>InstructionsA57</v>
      </c>
      <c r="B54" s="58" t="s">
        <v>20</v>
      </c>
      <c r="C54" s="58" t="s">
        <v>12228</v>
      </c>
      <c r="D54" s="58" t="s">
        <v>12247</v>
      </c>
      <c r="E54" s="58" t="s">
        <v>12639</v>
      </c>
      <c r="F54" s="58" t="s">
        <v>12649</v>
      </c>
      <c r="G54" s="58" t="s">
        <v>12652</v>
      </c>
      <c r="H54" s="58" t="s">
        <v>12666</v>
      </c>
    </row>
    <row r="55" spans="1:8" ht="99.75">
      <c r="A55" s="58" t="str">
        <f t="shared" si="6"/>
        <v>InstructionsA58</v>
      </c>
      <c r="B55" s="58" t="s">
        <v>20</v>
      </c>
      <c r="C55" s="58" t="s">
        <v>12229</v>
      </c>
      <c r="D55" s="58" t="s">
        <v>12238</v>
      </c>
      <c r="E55" s="58" t="s">
        <v>12623</v>
      </c>
      <c r="F55" s="58" t="s">
        <v>12636</v>
      </c>
      <c r="G55" s="58" t="s">
        <v>12653</v>
      </c>
      <c r="H55" s="58" t="s">
        <v>12668</v>
      </c>
    </row>
    <row r="56" spans="1:8" ht="42.75">
      <c r="A56" s="58" t="str">
        <f t="shared" si="6"/>
        <v>InstructionsA59</v>
      </c>
      <c r="B56" s="58" t="s">
        <v>20</v>
      </c>
      <c r="C56" s="58" t="s">
        <v>12230</v>
      </c>
      <c r="D56" s="58" t="s">
        <v>12239</v>
      </c>
      <c r="E56" s="58" t="s">
        <v>12624</v>
      </c>
      <c r="F56" s="58" t="s">
        <v>12637</v>
      </c>
      <c r="G56" s="58" t="s">
        <v>12654</v>
      </c>
      <c r="H56" s="58" t="s">
        <v>12669</v>
      </c>
    </row>
    <row r="57" spans="1:8" ht="42.75">
      <c r="A57" s="58" t="str">
        <f t="shared" si="6"/>
        <v>InstructionsA60</v>
      </c>
      <c r="B57" s="58" t="s">
        <v>20</v>
      </c>
      <c r="C57" s="58" t="s">
        <v>12231</v>
      </c>
      <c r="D57" s="58" t="s">
        <v>12246</v>
      </c>
      <c r="E57" s="58" t="s">
        <v>12625</v>
      </c>
      <c r="F57" s="58" t="s">
        <v>12640</v>
      </c>
      <c r="G57" s="58" t="s">
        <v>12655</v>
      </c>
      <c r="H57" s="58" t="s">
        <v>12670</v>
      </c>
    </row>
    <row r="58" spans="1:8" ht="42.75">
      <c r="A58" s="58" t="str">
        <f t="shared" si="6"/>
        <v>InstructionsA61</v>
      </c>
      <c r="B58" s="58" t="s">
        <v>20</v>
      </c>
      <c r="C58" s="58" t="s">
        <v>12232</v>
      </c>
      <c r="D58" s="58" t="s">
        <v>12245</v>
      </c>
      <c r="E58" s="58" t="s">
        <v>12627</v>
      </c>
      <c r="F58" s="58" t="s">
        <v>12641</v>
      </c>
      <c r="G58" s="58" t="s">
        <v>12656</v>
      </c>
      <c r="H58" s="58" t="s">
        <v>12671</v>
      </c>
    </row>
    <row r="59" spans="1:8" ht="42.75">
      <c r="A59" s="58" t="str">
        <f t="shared" si="6"/>
        <v>InstructionsA62</v>
      </c>
      <c r="B59" s="58" t="s">
        <v>20</v>
      </c>
      <c r="C59" s="58" t="s">
        <v>12254</v>
      </c>
      <c r="D59" s="58" t="s">
        <v>12244</v>
      </c>
      <c r="E59" s="58" t="s">
        <v>12628</v>
      </c>
      <c r="F59" s="58" t="s">
        <v>12642</v>
      </c>
      <c r="G59" s="58" t="s">
        <v>12657</v>
      </c>
      <c r="H59" s="58" t="s">
        <v>12672</v>
      </c>
    </row>
    <row r="60" spans="1:8" ht="213.75">
      <c r="A60" s="58" t="str">
        <f t="shared" si="6"/>
        <v>InstructionsA63</v>
      </c>
      <c r="B60" s="58" t="s">
        <v>20</v>
      </c>
      <c r="C60" s="58" t="s">
        <v>12233</v>
      </c>
      <c r="D60" s="58" t="s">
        <v>12249</v>
      </c>
      <c r="E60" s="58" t="s">
        <v>12629</v>
      </c>
      <c r="F60" s="58" t="s">
        <v>12643</v>
      </c>
      <c r="G60" s="64" t="s">
        <v>12658</v>
      </c>
      <c r="H60" s="58" t="s">
        <v>12673</v>
      </c>
    </row>
    <row r="61" spans="1:8" ht="85.5">
      <c r="A61" s="58" t="str">
        <f t="shared" si="6"/>
        <v>InstructionsA64</v>
      </c>
      <c r="B61" s="58" t="s">
        <v>20</v>
      </c>
      <c r="C61" s="58" t="s">
        <v>12255</v>
      </c>
      <c r="D61" s="58" t="s">
        <v>12250</v>
      </c>
      <c r="E61" s="58" t="s">
        <v>12630</v>
      </c>
      <c r="F61" s="58" t="s">
        <v>12644</v>
      </c>
      <c r="G61" s="58" t="s">
        <v>12659</v>
      </c>
      <c r="H61" s="58" t="s">
        <v>12674</v>
      </c>
    </row>
    <row r="62" spans="1:8" ht="128.25">
      <c r="A62" s="58" t="str">
        <f t="shared" si="6"/>
        <v>InstructionsA65</v>
      </c>
      <c r="B62" s="58" t="s">
        <v>20</v>
      </c>
      <c r="C62" s="58" t="s">
        <v>12235</v>
      </c>
      <c r="D62" s="58" t="s">
        <v>12266</v>
      </c>
      <c r="E62" s="58" t="s">
        <v>12631</v>
      </c>
      <c r="F62" s="58" t="s">
        <v>12645</v>
      </c>
      <c r="G62" s="58" t="s">
        <v>12660</v>
      </c>
      <c r="H62" s="58" t="s">
        <v>12675</v>
      </c>
    </row>
    <row r="63" spans="1:8" ht="57">
      <c r="A63" s="58" t="str">
        <f t="shared" si="6"/>
        <v>InstructionsA66</v>
      </c>
      <c r="B63" s="58" t="s">
        <v>20</v>
      </c>
      <c r="C63" s="58" t="s">
        <v>12379</v>
      </c>
      <c r="D63" s="58" t="s">
        <v>12251</v>
      </c>
      <c r="E63" s="58" t="s">
        <v>12632</v>
      </c>
      <c r="F63" s="58" t="s">
        <v>12646</v>
      </c>
      <c r="G63" s="58" t="s">
        <v>12661</v>
      </c>
      <c r="H63" s="58" t="s">
        <v>12676</v>
      </c>
    </row>
    <row r="64" spans="1:8" ht="199.5">
      <c r="A64" s="58" t="str">
        <f t="shared" si="6"/>
        <v>InstructionsA68</v>
      </c>
      <c r="B64" s="58" t="s">
        <v>20</v>
      </c>
      <c r="C64" s="58" t="s">
        <v>12380</v>
      </c>
      <c r="D64" s="58" t="s">
        <v>95</v>
      </c>
      <c r="E64" s="58" t="s">
        <v>96</v>
      </c>
      <c r="F64" s="58" t="s">
        <v>97</v>
      </c>
      <c r="G64" s="58" t="s">
        <v>12382</v>
      </c>
      <c r="H64" s="58" t="s">
        <v>98</v>
      </c>
    </row>
    <row r="65" spans="1:8" ht="28.5">
      <c r="A65" s="58" t="str">
        <f t="shared" si="5"/>
        <v>InstructionsA70</v>
      </c>
      <c r="B65" s="58" t="s">
        <v>20</v>
      </c>
      <c r="C65" s="58" t="s">
        <v>12234</v>
      </c>
      <c r="D65" s="58" t="s">
        <v>99</v>
      </c>
      <c r="E65" s="59" t="s">
        <v>100</v>
      </c>
      <c r="F65" s="58" t="s">
        <v>101</v>
      </c>
      <c r="G65" s="58" t="s">
        <v>102</v>
      </c>
      <c r="H65" s="58" t="s">
        <v>103</v>
      </c>
    </row>
    <row r="66" spans="1:8" ht="242.25">
      <c r="A66" s="58" t="str">
        <f t="shared" si="5"/>
        <v>InstructionsA71</v>
      </c>
      <c r="B66" s="58" t="s">
        <v>20</v>
      </c>
      <c r="C66" s="58" t="s">
        <v>12256</v>
      </c>
      <c r="D66" s="58" t="s">
        <v>726</v>
      </c>
      <c r="E66" s="60" t="s">
        <v>104</v>
      </c>
      <c r="F66" s="58" t="s">
        <v>105</v>
      </c>
      <c r="G66" s="58" t="s">
        <v>106</v>
      </c>
      <c r="H66" s="58" t="s">
        <v>107</v>
      </c>
    </row>
    <row r="67" spans="1:8" ht="128.25">
      <c r="A67" s="58" t="str">
        <f t="shared" si="5"/>
        <v>InstructionsA72</v>
      </c>
      <c r="B67" s="58" t="s">
        <v>20</v>
      </c>
      <c r="C67" s="58" t="s">
        <v>12257</v>
      </c>
      <c r="D67" s="58" t="s">
        <v>108</v>
      </c>
      <c r="E67" s="60" t="s">
        <v>109</v>
      </c>
      <c r="F67" s="58" t="s">
        <v>110</v>
      </c>
      <c r="G67" s="58" t="s">
        <v>111</v>
      </c>
      <c r="H67" s="58" t="s">
        <v>112</v>
      </c>
    </row>
    <row r="68" spans="1:8" ht="156.75">
      <c r="A68" s="58" t="str">
        <f t="shared" si="5"/>
        <v>InstructionsA73</v>
      </c>
      <c r="B68" s="58" t="s">
        <v>20</v>
      </c>
      <c r="C68" s="58" t="s">
        <v>12258</v>
      </c>
      <c r="D68" s="58" t="s">
        <v>113</v>
      </c>
      <c r="E68" s="60" t="s">
        <v>114</v>
      </c>
      <c r="F68" s="58" t="s">
        <v>115</v>
      </c>
      <c r="G68" s="58" t="s">
        <v>116</v>
      </c>
      <c r="H68" s="58" t="s">
        <v>117</v>
      </c>
    </row>
    <row r="69" spans="1:8" ht="327.75">
      <c r="A69" s="58" t="str">
        <f t="shared" si="5"/>
        <v>InstructionsA74</v>
      </c>
      <c r="B69" s="58" t="s">
        <v>20</v>
      </c>
      <c r="C69" s="58" t="s">
        <v>12259</v>
      </c>
      <c r="D69" s="58" t="s">
        <v>118</v>
      </c>
      <c r="E69" s="60" t="s">
        <v>119</v>
      </c>
      <c r="F69" s="58" t="s">
        <v>120</v>
      </c>
      <c r="G69" s="58" t="s">
        <v>121</v>
      </c>
      <c r="H69" s="58" t="s">
        <v>122</v>
      </c>
    </row>
    <row r="70" spans="1:8" ht="101.65" customHeight="1">
      <c r="A70" s="58" t="str">
        <f t="shared" si="5"/>
        <v>InstructionsA75</v>
      </c>
      <c r="B70" s="58" t="s">
        <v>20</v>
      </c>
      <c r="C70" s="58" t="s">
        <v>12381</v>
      </c>
      <c r="D70" s="58" t="s">
        <v>123</v>
      </c>
      <c r="E70" s="60" t="s">
        <v>124</v>
      </c>
      <c r="F70" s="58" t="s">
        <v>125</v>
      </c>
      <c r="G70" s="58" t="s">
        <v>126</v>
      </c>
      <c r="H70" s="58" t="s">
        <v>127</v>
      </c>
    </row>
    <row r="71" spans="1:8">
      <c r="A71" s="58" t="str">
        <f t="shared" si="5"/>
        <v>DefinitionsB2</v>
      </c>
      <c r="B71" s="58" t="s">
        <v>128</v>
      </c>
      <c r="C71" s="58" t="s">
        <v>129</v>
      </c>
      <c r="D71" s="58" t="s">
        <v>130</v>
      </c>
      <c r="E71" s="59" t="s">
        <v>131</v>
      </c>
      <c r="F71" s="58" t="s">
        <v>132</v>
      </c>
      <c r="G71" s="58" t="s">
        <v>133</v>
      </c>
      <c r="H71" s="58" t="s">
        <v>130</v>
      </c>
    </row>
    <row r="72" spans="1:8">
      <c r="A72" s="58" t="str">
        <f t="shared" si="5"/>
        <v>DefinitionsB3</v>
      </c>
      <c r="B72" s="58" t="s">
        <v>128</v>
      </c>
      <c r="C72" s="58" t="s">
        <v>134</v>
      </c>
      <c r="D72" s="58" t="s">
        <v>730</v>
      </c>
      <c r="E72" s="59" t="s">
        <v>11921</v>
      </c>
      <c r="F72" s="58" t="s">
        <v>12124</v>
      </c>
      <c r="G72" s="58" t="s">
        <v>11979</v>
      </c>
      <c r="H72" s="58" t="s">
        <v>11922</v>
      </c>
    </row>
    <row r="73" spans="1:8">
      <c r="A73" s="58" t="str">
        <f t="shared" si="5"/>
        <v>DefinitionsB4</v>
      </c>
      <c r="B73" s="58" t="s">
        <v>128</v>
      </c>
      <c r="C73" s="58" t="s">
        <v>135</v>
      </c>
      <c r="D73" s="58" t="s">
        <v>136</v>
      </c>
      <c r="E73" s="59" t="s">
        <v>137</v>
      </c>
      <c r="F73" s="58" t="s">
        <v>138</v>
      </c>
      <c r="G73" s="58" t="s">
        <v>139</v>
      </c>
      <c r="H73" s="58" t="s">
        <v>140</v>
      </c>
    </row>
    <row r="74" spans="1:8" ht="28.5">
      <c r="A74" s="58" t="str">
        <f t="shared" si="5"/>
        <v>DefinitionsB5</v>
      </c>
      <c r="B74" s="58" t="s">
        <v>128</v>
      </c>
      <c r="C74" s="58" t="s">
        <v>141</v>
      </c>
      <c r="D74" s="58" t="s">
        <v>142</v>
      </c>
      <c r="E74" s="58" t="s">
        <v>143</v>
      </c>
      <c r="F74" s="58" t="s">
        <v>144</v>
      </c>
      <c r="G74" s="58" t="s">
        <v>145</v>
      </c>
      <c r="H74" s="58" t="s">
        <v>146</v>
      </c>
    </row>
    <row r="75" spans="1:8">
      <c r="A75" s="58" t="str">
        <f>B75&amp;C75</f>
        <v>DefinitionsB6</v>
      </c>
      <c r="B75" s="58" t="s">
        <v>128</v>
      </c>
      <c r="C75" s="58" t="s">
        <v>147</v>
      </c>
      <c r="D75" s="58" t="s">
        <v>736</v>
      </c>
      <c r="E75" s="59" t="s">
        <v>11923</v>
      </c>
      <c r="F75" s="58" t="s">
        <v>12126</v>
      </c>
      <c r="G75" s="58" t="s">
        <v>11926</v>
      </c>
      <c r="H75" s="58" t="s">
        <v>11927</v>
      </c>
    </row>
    <row r="76" spans="1:8">
      <c r="A76" s="58" t="str">
        <f>B76&amp;C76</f>
        <v>DefinitionsB7</v>
      </c>
      <c r="B76" s="58" t="s">
        <v>128</v>
      </c>
      <c r="C76" s="58" t="s">
        <v>148</v>
      </c>
      <c r="D76" s="58" t="s">
        <v>150</v>
      </c>
      <c r="E76" s="59" t="s">
        <v>151</v>
      </c>
      <c r="F76" s="58" t="s">
        <v>152</v>
      </c>
      <c r="G76" s="58" t="s">
        <v>153</v>
      </c>
      <c r="H76" s="58" t="s">
        <v>154</v>
      </c>
    </row>
    <row r="77" spans="1:8">
      <c r="A77" s="58" t="str">
        <f>B77&amp;C77</f>
        <v>DefinitionsB8</v>
      </c>
      <c r="B77" s="58" t="s">
        <v>128</v>
      </c>
      <c r="C77" s="58" t="s">
        <v>149</v>
      </c>
      <c r="D77" s="58" t="s">
        <v>731</v>
      </c>
      <c r="E77" s="59" t="s">
        <v>11972</v>
      </c>
      <c r="F77" s="58" t="s">
        <v>12130</v>
      </c>
      <c r="G77" s="58" t="s">
        <v>11974</v>
      </c>
      <c r="H77" s="58" t="s">
        <v>11973</v>
      </c>
    </row>
    <row r="78" spans="1:8">
      <c r="A78" s="58" t="str">
        <f t="shared" ref="A78:A131" si="7">B78&amp;C78</f>
        <v>DefinitionsB9</v>
      </c>
      <c r="B78" s="58" t="s">
        <v>128</v>
      </c>
      <c r="C78" s="58" t="s">
        <v>155</v>
      </c>
      <c r="D78" s="58" t="s">
        <v>160</v>
      </c>
      <c r="E78" s="59" t="s">
        <v>161</v>
      </c>
      <c r="F78" s="58" t="s">
        <v>162</v>
      </c>
      <c r="G78" s="58" t="s">
        <v>163</v>
      </c>
      <c r="H78" s="58" t="s">
        <v>164</v>
      </c>
    </row>
    <row r="79" spans="1:8">
      <c r="A79" s="58" t="str">
        <f t="shared" si="7"/>
        <v>DefinitionsB10</v>
      </c>
      <c r="B79" s="58" t="s">
        <v>128</v>
      </c>
      <c r="C79" s="58" t="s">
        <v>156</v>
      </c>
      <c r="D79" s="58" t="s">
        <v>166</v>
      </c>
      <c r="E79" s="59" t="s">
        <v>167</v>
      </c>
      <c r="F79" s="58" t="s">
        <v>168</v>
      </c>
      <c r="G79" s="58" t="s">
        <v>169</v>
      </c>
      <c r="H79" s="58" t="s">
        <v>170</v>
      </c>
    </row>
    <row r="80" spans="1:8">
      <c r="A80" s="58" t="str">
        <f t="shared" ref="A80" si="8">B80&amp;C80</f>
        <v>DefinitionsB11</v>
      </c>
      <c r="B80" s="58" t="s">
        <v>128</v>
      </c>
      <c r="C80" s="58" t="s">
        <v>157</v>
      </c>
      <c r="D80" s="58" t="s">
        <v>12157</v>
      </c>
      <c r="E80" s="227" t="s">
        <v>12588</v>
      </c>
      <c r="F80" s="58" t="s">
        <v>12589</v>
      </c>
      <c r="G80" s="58" t="s">
        <v>12591</v>
      </c>
      <c r="H80" s="58" t="s">
        <v>12593</v>
      </c>
    </row>
    <row r="81" spans="1:8">
      <c r="A81" s="58" t="str">
        <f t="shared" si="7"/>
        <v>DefinitionsB12</v>
      </c>
      <c r="B81" s="58" t="s">
        <v>128</v>
      </c>
      <c r="C81" s="58" t="s">
        <v>158</v>
      </c>
      <c r="D81" s="58" t="s">
        <v>737</v>
      </c>
      <c r="E81" s="59" t="s">
        <v>11924</v>
      </c>
      <c r="F81" s="58" t="s">
        <v>12590</v>
      </c>
      <c r="G81" s="58" t="s">
        <v>12592</v>
      </c>
      <c r="H81" s="58" t="s">
        <v>11928</v>
      </c>
    </row>
    <row r="82" spans="1:8">
      <c r="A82" s="58" t="str">
        <f t="shared" si="7"/>
        <v>DefinitionsB13</v>
      </c>
      <c r="B82" s="58" t="s">
        <v>128</v>
      </c>
      <c r="C82" s="58" t="s">
        <v>159</v>
      </c>
      <c r="D82" s="58" t="s">
        <v>12171</v>
      </c>
      <c r="E82" s="227" t="s">
        <v>12271</v>
      </c>
      <c r="F82" s="58" t="s">
        <v>12272</v>
      </c>
      <c r="G82" s="58" t="s">
        <v>12273</v>
      </c>
      <c r="H82" s="58" t="s">
        <v>12274</v>
      </c>
    </row>
    <row r="83" spans="1:8">
      <c r="A83" s="58" t="str">
        <f t="shared" ref="A83:A94" si="9">B83&amp;C83</f>
        <v>DefinitionsB14</v>
      </c>
      <c r="B83" s="58" t="s">
        <v>128</v>
      </c>
      <c r="C83" s="58" t="s">
        <v>165</v>
      </c>
      <c r="D83" s="58" t="s">
        <v>738</v>
      </c>
      <c r="E83" s="59" t="s">
        <v>11925</v>
      </c>
      <c r="F83" s="58" t="s">
        <v>12125</v>
      </c>
      <c r="G83" s="58" t="s">
        <v>11980</v>
      </c>
      <c r="H83" s="58" t="s">
        <v>11929</v>
      </c>
    </row>
    <row r="84" spans="1:8" ht="28.5">
      <c r="A84" s="58" t="str">
        <f t="shared" si="9"/>
        <v>DefinitionsB15</v>
      </c>
      <c r="B84" s="58" t="s">
        <v>128</v>
      </c>
      <c r="C84" s="58" t="s">
        <v>171</v>
      </c>
      <c r="D84" s="58" t="s">
        <v>176</v>
      </c>
      <c r="E84" s="59" t="s">
        <v>177</v>
      </c>
      <c r="F84" s="58" t="s">
        <v>178</v>
      </c>
      <c r="G84" s="58" t="s">
        <v>176</v>
      </c>
      <c r="H84" s="58" t="s">
        <v>179</v>
      </c>
    </row>
    <row r="85" spans="1:8">
      <c r="A85" s="58" t="str">
        <f t="shared" si="9"/>
        <v>DefinitionsB16</v>
      </c>
      <c r="B85" s="58" t="s">
        <v>128</v>
      </c>
      <c r="C85" s="58" t="s">
        <v>172</v>
      </c>
      <c r="D85" s="58" t="s">
        <v>745</v>
      </c>
      <c r="E85" s="59" t="s">
        <v>11975</v>
      </c>
      <c r="F85" s="58" t="s">
        <v>11976</v>
      </c>
      <c r="G85" s="58" t="s">
        <v>11977</v>
      </c>
      <c r="H85" s="58" t="s">
        <v>11978</v>
      </c>
    </row>
    <row r="86" spans="1:8">
      <c r="A86" s="58" t="str">
        <f t="shared" si="9"/>
        <v>DefinitionsB17</v>
      </c>
      <c r="B86" s="58" t="s">
        <v>128</v>
      </c>
      <c r="C86" s="58" t="s">
        <v>173</v>
      </c>
      <c r="D86" s="58" t="s">
        <v>181</v>
      </c>
      <c r="E86" s="59" t="s">
        <v>182</v>
      </c>
      <c r="F86" s="58" t="s">
        <v>183</v>
      </c>
      <c r="G86" s="58" t="s">
        <v>184</v>
      </c>
      <c r="H86" s="58" t="s">
        <v>185</v>
      </c>
    </row>
    <row r="87" spans="1:8">
      <c r="A87" s="58" t="str">
        <f t="shared" si="9"/>
        <v>DefinitionsB18</v>
      </c>
      <c r="B87" s="58" t="s">
        <v>128</v>
      </c>
      <c r="C87" s="58" t="s">
        <v>174</v>
      </c>
      <c r="D87" s="58" t="s">
        <v>12158</v>
      </c>
      <c r="E87" s="227" t="s">
        <v>12594</v>
      </c>
      <c r="F87" s="58" t="s">
        <v>12595</v>
      </c>
      <c r="G87" s="58" t="s">
        <v>12596</v>
      </c>
      <c r="H87" s="58" t="s">
        <v>12597</v>
      </c>
    </row>
    <row r="88" spans="1:8">
      <c r="A88" s="58" t="str">
        <f t="shared" si="9"/>
        <v>DefinitionsB19</v>
      </c>
      <c r="B88" s="58" t="s">
        <v>128</v>
      </c>
      <c r="C88" s="58" t="s">
        <v>175</v>
      </c>
      <c r="D88" s="58" t="s">
        <v>733</v>
      </c>
      <c r="E88" s="59" t="s">
        <v>188</v>
      </c>
      <c r="F88" s="58" t="s">
        <v>187</v>
      </c>
      <c r="G88" s="58" t="s">
        <v>187</v>
      </c>
      <c r="H88" s="58" t="s">
        <v>187</v>
      </c>
    </row>
    <row r="89" spans="1:8" ht="28.5">
      <c r="A89" s="58" t="str">
        <f t="shared" si="9"/>
        <v>DefinitionsB20</v>
      </c>
      <c r="B89" s="58" t="s">
        <v>128</v>
      </c>
      <c r="C89" s="58" t="s">
        <v>180</v>
      </c>
      <c r="D89" s="58" t="s">
        <v>192</v>
      </c>
      <c r="E89" s="59" t="s">
        <v>193</v>
      </c>
      <c r="F89" s="58" t="s">
        <v>194</v>
      </c>
      <c r="G89" s="58" t="s">
        <v>195</v>
      </c>
      <c r="H89" s="58" t="s">
        <v>196</v>
      </c>
    </row>
    <row r="90" spans="1:8" ht="28.5">
      <c r="A90" s="58" t="str">
        <f t="shared" si="9"/>
        <v>DefinitionsB21</v>
      </c>
      <c r="B90" s="58" t="s">
        <v>128</v>
      </c>
      <c r="C90" s="58" t="s">
        <v>186</v>
      </c>
      <c r="D90" s="58" t="s">
        <v>734</v>
      </c>
      <c r="E90" s="59" t="s">
        <v>198</v>
      </c>
      <c r="F90" s="58" t="s">
        <v>199</v>
      </c>
      <c r="G90" s="58" t="s">
        <v>200</v>
      </c>
      <c r="H90" s="58" t="s">
        <v>201</v>
      </c>
    </row>
    <row r="91" spans="1:8" ht="28.5">
      <c r="A91" s="58" t="str">
        <f t="shared" si="9"/>
        <v>DefinitionsB22</v>
      </c>
      <c r="B91" s="58" t="s">
        <v>128</v>
      </c>
      <c r="C91" s="58" t="s">
        <v>190</v>
      </c>
      <c r="D91" s="58" t="s">
        <v>12263</v>
      </c>
      <c r="E91" s="59" t="s">
        <v>203</v>
      </c>
      <c r="F91" s="58" t="s">
        <v>204</v>
      </c>
      <c r="G91" s="58" t="s">
        <v>205</v>
      </c>
      <c r="H91" s="58" t="s">
        <v>206</v>
      </c>
    </row>
    <row r="92" spans="1:8" ht="28.5">
      <c r="A92" s="58" t="str">
        <f t="shared" si="9"/>
        <v>DefinitionsB23</v>
      </c>
      <c r="B92" s="58" t="s">
        <v>128</v>
      </c>
      <c r="C92" s="58" t="s">
        <v>191</v>
      </c>
      <c r="D92" s="58" t="s">
        <v>208</v>
      </c>
      <c r="E92" s="59" t="s">
        <v>209</v>
      </c>
      <c r="F92" s="58" t="s">
        <v>210</v>
      </c>
      <c r="G92" s="58" t="s">
        <v>211</v>
      </c>
      <c r="H92" s="58" t="s">
        <v>212</v>
      </c>
    </row>
    <row r="93" spans="1:8">
      <c r="A93" s="58" t="str">
        <f t="shared" si="9"/>
        <v>DefinitionsB24</v>
      </c>
      <c r="B93" s="58" t="s">
        <v>128</v>
      </c>
      <c r="C93" s="58" t="s">
        <v>197</v>
      </c>
      <c r="D93" s="58" t="s">
        <v>213</v>
      </c>
      <c r="E93" s="59" t="s">
        <v>214</v>
      </c>
      <c r="F93" s="58" t="s">
        <v>215</v>
      </c>
      <c r="G93" s="58" t="s">
        <v>216</v>
      </c>
      <c r="H93" s="58" t="s">
        <v>217</v>
      </c>
    </row>
    <row r="94" spans="1:8">
      <c r="A94" s="58" t="str">
        <f t="shared" si="9"/>
        <v>DefinitionsB25</v>
      </c>
      <c r="B94" s="58" t="s">
        <v>128</v>
      </c>
      <c r="C94" s="58" t="s">
        <v>202</v>
      </c>
      <c r="D94" s="58" t="s">
        <v>12159</v>
      </c>
      <c r="E94" s="227" t="s">
        <v>12598</v>
      </c>
      <c r="F94" s="58" t="s">
        <v>12599</v>
      </c>
      <c r="G94" s="58" t="s">
        <v>12601</v>
      </c>
      <c r="H94" s="58" t="s">
        <v>12602</v>
      </c>
    </row>
    <row r="95" spans="1:8">
      <c r="A95" s="58" t="str">
        <f t="shared" si="7"/>
        <v>DefinitionsC2</v>
      </c>
      <c r="B95" s="58" t="s">
        <v>128</v>
      </c>
      <c r="C95" s="58" t="s">
        <v>218</v>
      </c>
      <c r="D95" s="58" t="s">
        <v>219</v>
      </c>
      <c r="E95" s="59" t="s">
        <v>220</v>
      </c>
      <c r="F95" s="58" t="s">
        <v>221</v>
      </c>
      <c r="G95" s="58" t="s">
        <v>222</v>
      </c>
      <c r="H95" s="58" t="s">
        <v>219</v>
      </c>
    </row>
    <row r="96" spans="1:8" ht="114">
      <c r="A96" s="58" t="str">
        <f t="shared" si="7"/>
        <v>DefinitionsC3</v>
      </c>
      <c r="B96" s="58" t="s">
        <v>128</v>
      </c>
      <c r="C96" s="58" t="s">
        <v>223</v>
      </c>
      <c r="D96" s="58" t="s">
        <v>12170</v>
      </c>
      <c r="E96" s="198" t="s">
        <v>12275</v>
      </c>
      <c r="F96" s="198" t="s">
        <v>12276</v>
      </c>
      <c r="G96" s="198" t="s">
        <v>12277</v>
      </c>
      <c r="H96" s="198" t="s">
        <v>12278</v>
      </c>
    </row>
    <row r="97" spans="1:8" ht="71.25">
      <c r="A97" s="58" t="str">
        <f t="shared" si="7"/>
        <v>DefinitionsC4</v>
      </c>
      <c r="B97" s="58" t="s">
        <v>128</v>
      </c>
      <c r="C97" s="58" t="s">
        <v>224</v>
      </c>
      <c r="D97" s="58" t="s">
        <v>225</v>
      </c>
      <c r="E97" s="59" t="s">
        <v>226</v>
      </c>
      <c r="F97" s="58" t="s">
        <v>227</v>
      </c>
      <c r="G97" s="58" t="s">
        <v>228</v>
      </c>
      <c r="H97" s="58" t="s">
        <v>229</v>
      </c>
    </row>
    <row r="98" spans="1:8" ht="99.75">
      <c r="A98" s="58" t="str">
        <f t="shared" si="7"/>
        <v>DefinitionsC5</v>
      </c>
      <c r="B98" s="58" t="s">
        <v>128</v>
      </c>
      <c r="C98" s="58" t="s">
        <v>230</v>
      </c>
      <c r="D98" s="58" t="s">
        <v>231</v>
      </c>
      <c r="E98" s="59" t="s">
        <v>232</v>
      </c>
      <c r="F98" s="58" t="s">
        <v>233</v>
      </c>
      <c r="G98" s="58" t="s">
        <v>234</v>
      </c>
      <c r="H98" s="58" t="s">
        <v>235</v>
      </c>
    </row>
    <row r="99" spans="1:8" ht="142.5">
      <c r="A99" s="58" t="str">
        <f t="shared" si="7"/>
        <v>DefinitionsC6</v>
      </c>
      <c r="B99" s="58" t="s">
        <v>128</v>
      </c>
      <c r="C99" s="58" t="s">
        <v>236</v>
      </c>
      <c r="D99" s="58" t="s">
        <v>12169</v>
      </c>
      <c r="E99" s="60" t="s">
        <v>12279</v>
      </c>
      <c r="F99" s="198" t="s">
        <v>12280</v>
      </c>
      <c r="G99" s="58" t="s">
        <v>12281</v>
      </c>
      <c r="H99" s="58" t="s">
        <v>12282</v>
      </c>
    </row>
    <row r="100" spans="1:8" ht="142.5">
      <c r="A100" s="58" t="str">
        <f t="shared" si="7"/>
        <v>DefinitionsC7</v>
      </c>
      <c r="B100" s="58" t="s">
        <v>128</v>
      </c>
      <c r="C100" s="58" t="s">
        <v>237</v>
      </c>
      <c r="D100" s="58" t="s">
        <v>239</v>
      </c>
      <c r="E100" s="59" t="s">
        <v>240</v>
      </c>
      <c r="F100" s="58" t="s">
        <v>241</v>
      </c>
      <c r="G100" s="58" t="s">
        <v>242</v>
      </c>
      <c r="H100" s="58" t="s">
        <v>243</v>
      </c>
    </row>
    <row r="101" spans="1:8" ht="156.75">
      <c r="A101" s="58" t="str">
        <f t="shared" si="7"/>
        <v>DefinitionsC8</v>
      </c>
      <c r="B101" s="58" t="s">
        <v>128</v>
      </c>
      <c r="C101" s="58" t="s">
        <v>238</v>
      </c>
      <c r="D101" s="58" t="s">
        <v>732</v>
      </c>
      <c r="E101" s="59" t="s">
        <v>11818</v>
      </c>
      <c r="F101" s="58" t="s">
        <v>11819</v>
      </c>
      <c r="G101" s="58" t="s">
        <v>11820</v>
      </c>
      <c r="H101" s="58" t="s">
        <v>11821</v>
      </c>
    </row>
    <row r="102" spans="1:8" ht="114">
      <c r="A102" s="58" t="str">
        <f t="shared" si="7"/>
        <v>DefinitionsC9</v>
      </c>
      <c r="B102" s="58" t="s">
        <v>128</v>
      </c>
      <c r="C102" s="58" t="s">
        <v>244</v>
      </c>
      <c r="D102" s="58" t="s">
        <v>249</v>
      </c>
      <c r="E102" s="60" t="s">
        <v>250</v>
      </c>
      <c r="F102" s="58" t="s">
        <v>251</v>
      </c>
      <c r="G102" s="58" t="s">
        <v>252</v>
      </c>
      <c r="H102" s="58" t="s">
        <v>253</v>
      </c>
    </row>
    <row r="103" spans="1:8" ht="409.5">
      <c r="A103" s="58" t="str">
        <f t="shared" si="7"/>
        <v>DefinitionsC10</v>
      </c>
      <c r="B103" s="58" t="s">
        <v>128</v>
      </c>
      <c r="C103" s="58" t="s">
        <v>245</v>
      </c>
      <c r="D103" s="58" t="s">
        <v>255</v>
      </c>
      <c r="E103" s="60" t="s">
        <v>256</v>
      </c>
      <c r="F103" s="58" t="s">
        <v>257</v>
      </c>
      <c r="G103" s="58" t="s">
        <v>258</v>
      </c>
      <c r="H103" s="58" t="s">
        <v>259</v>
      </c>
    </row>
    <row r="104" spans="1:8" ht="57">
      <c r="A104" s="58" t="str">
        <f t="shared" si="7"/>
        <v>DefinitionsC11</v>
      </c>
      <c r="B104" s="58" t="s">
        <v>128</v>
      </c>
      <c r="C104" s="58" t="s">
        <v>246</v>
      </c>
      <c r="D104" s="58" t="s">
        <v>12160</v>
      </c>
      <c r="E104" s="228" t="s">
        <v>12283</v>
      </c>
      <c r="F104" s="58" t="s">
        <v>12284</v>
      </c>
      <c r="G104" s="58" t="s">
        <v>12285</v>
      </c>
      <c r="H104" s="58" t="s">
        <v>12286</v>
      </c>
    </row>
    <row r="105" spans="1:8" ht="156.75">
      <c r="A105" s="58" t="str">
        <f t="shared" si="7"/>
        <v>DefinitionsC12</v>
      </c>
      <c r="B105" s="58" t="s">
        <v>128</v>
      </c>
      <c r="C105" s="58" t="s">
        <v>247</v>
      </c>
      <c r="D105" s="58" t="s">
        <v>12168</v>
      </c>
      <c r="E105" s="60" t="s">
        <v>12287</v>
      </c>
      <c r="F105" s="58" t="s">
        <v>12288</v>
      </c>
      <c r="G105" s="58" t="s">
        <v>12289</v>
      </c>
      <c r="H105" s="58" t="s">
        <v>11930</v>
      </c>
    </row>
    <row r="106" spans="1:8" ht="28.5">
      <c r="A106" s="58" t="str">
        <f t="shared" ref="A106:A118" si="10">B106&amp;C106</f>
        <v>DefinitionsC13</v>
      </c>
      <c r="B106" s="58" t="s">
        <v>128</v>
      </c>
      <c r="C106" s="58" t="s">
        <v>248</v>
      </c>
      <c r="D106" s="58" t="s">
        <v>12172</v>
      </c>
      <c r="E106" s="228" t="s">
        <v>12290</v>
      </c>
      <c r="F106" s="58" t="s">
        <v>12291</v>
      </c>
      <c r="G106" s="58" t="s">
        <v>12292</v>
      </c>
      <c r="H106" s="58" t="s">
        <v>12293</v>
      </c>
    </row>
    <row r="107" spans="1:8" ht="71.25">
      <c r="A107" s="58" t="str">
        <f t="shared" si="10"/>
        <v>DefinitionsC14</v>
      </c>
      <c r="B107" s="58" t="s">
        <v>128</v>
      </c>
      <c r="C107" s="58" t="s">
        <v>254</v>
      </c>
      <c r="D107" s="58" t="s">
        <v>12167</v>
      </c>
      <c r="E107" s="60" t="s">
        <v>12294</v>
      </c>
      <c r="F107" s="198" t="s">
        <v>12295</v>
      </c>
      <c r="G107" s="58" t="s">
        <v>12296</v>
      </c>
      <c r="H107" s="58" t="s">
        <v>12297</v>
      </c>
    </row>
    <row r="108" spans="1:8" ht="28.5">
      <c r="A108" s="58" t="str">
        <f t="shared" si="10"/>
        <v>DefinitionsC15</v>
      </c>
      <c r="B108" s="58" t="s">
        <v>128</v>
      </c>
      <c r="C108" s="58" t="s">
        <v>260</v>
      </c>
      <c r="D108" s="58" t="s">
        <v>265</v>
      </c>
      <c r="E108" s="59" t="s">
        <v>266</v>
      </c>
      <c r="F108" s="58" t="s">
        <v>267</v>
      </c>
      <c r="G108" s="58" t="s">
        <v>268</v>
      </c>
      <c r="H108" s="58" t="s">
        <v>269</v>
      </c>
    </row>
    <row r="109" spans="1:8" ht="156.75">
      <c r="A109" s="58" t="str">
        <f t="shared" si="10"/>
        <v>DefinitionsC16</v>
      </c>
      <c r="B109" s="58" t="s">
        <v>128</v>
      </c>
      <c r="C109" s="58" t="s">
        <v>261</v>
      </c>
      <c r="D109" s="58" t="s">
        <v>12162</v>
      </c>
      <c r="E109" s="182" t="s">
        <v>12298</v>
      </c>
      <c r="F109" s="58" t="s">
        <v>12299</v>
      </c>
      <c r="G109" s="58" t="s">
        <v>12300</v>
      </c>
      <c r="H109" s="58" t="s">
        <v>12301</v>
      </c>
    </row>
    <row r="110" spans="1:8" ht="57">
      <c r="A110" s="58" t="str">
        <f t="shared" si="10"/>
        <v>DefinitionsC17</v>
      </c>
      <c r="B110" s="58" t="s">
        <v>128</v>
      </c>
      <c r="C110" s="58" t="s">
        <v>262</v>
      </c>
      <c r="D110" s="58" t="s">
        <v>271</v>
      </c>
      <c r="E110" s="59" t="s">
        <v>272</v>
      </c>
      <c r="F110" s="58" t="s">
        <v>273</v>
      </c>
      <c r="G110" s="58" t="s">
        <v>274</v>
      </c>
      <c r="H110" s="58" t="s">
        <v>275</v>
      </c>
    </row>
    <row r="111" spans="1:8" ht="99.75">
      <c r="A111" s="58" t="str">
        <f t="shared" si="10"/>
        <v>DefinitionsC18</v>
      </c>
      <c r="B111" s="58" t="s">
        <v>128</v>
      </c>
      <c r="C111" s="58" t="s">
        <v>263</v>
      </c>
      <c r="D111" s="58" t="s">
        <v>12161</v>
      </c>
      <c r="E111" s="228" t="s">
        <v>12302</v>
      </c>
      <c r="F111" s="58" t="s">
        <v>12303</v>
      </c>
      <c r="G111" s="58" t="s">
        <v>12304</v>
      </c>
      <c r="H111" s="58" t="s">
        <v>12305</v>
      </c>
    </row>
    <row r="112" spans="1:8" ht="28.5">
      <c r="A112" s="58" t="str">
        <f t="shared" si="10"/>
        <v>DefinitionsC19</v>
      </c>
      <c r="B112" s="58" t="s">
        <v>128</v>
      </c>
      <c r="C112" s="58" t="s">
        <v>264</v>
      </c>
      <c r="D112" s="58" t="s">
        <v>189</v>
      </c>
      <c r="E112" s="59" t="s">
        <v>277</v>
      </c>
      <c r="F112" s="58" t="s">
        <v>278</v>
      </c>
      <c r="G112" s="58" t="s">
        <v>279</v>
      </c>
      <c r="H112" s="58" t="s">
        <v>189</v>
      </c>
    </row>
    <row r="113" spans="1:8" ht="114">
      <c r="A113" s="58" t="str">
        <f t="shared" si="10"/>
        <v>DefinitionsC20</v>
      </c>
      <c r="B113" s="58" t="s">
        <v>128</v>
      </c>
      <c r="C113" s="58" t="s">
        <v>270</v>
      </c>
      <c r="D113" s="58" t="s">
        <v>280</v>
      </c>
      <c r="E113" s="59" t="s">
        <v>281</v>
      </c>
      <c r="F113" s="58" t="s">
        <v>282</v>
      </c>
      <c r="G113" s="58" t="s">
        <v>283</v>
      </c>
      <c r="H113" s="58" t="s">
        <v>284</v>
      </c>
    </row>
    <row r="114" spans="1:8" s="193" customFormat="1" ht="285">
      <c r="A114" s="58" t="str">
        <f t="shared" si="10"/>
        <v>DefinitionsC21</v>
      </c>
      <c r="B114" s="58" t="s">
        <v>128</v>
      </c>
      <c r="C114" s="58" t="s">
        <v>276</v>
      </c>
      <c r="D114" s="58" t="s">
        <v>12116</v>
      </c>
      <c r="E114" s="60" t="s">
        <v>12117</v>
      </c>
      <c r="F114" s="58" t="s">
        <v>12118</v>
      </c>
      <c r="G114" s="58" t="s">
        <v>12119</v>
      </c>
      <c r="H114" s="58" t="s">
        <v>12120</v>
      </c>
    </row>
    <row r="115" spans="1:8" ht="256.5">
      <c r="A115" s="58" t="str">
        <f t="shared" si="10"/>
        <v>DefinitionsC22</v>
      </c>
      <c r="B115" s="58" t="s">
        <v>128</v>
      </c>
      <c r="C115" s="58" t="s">
        <v>12163</v>
      </c>
      <c r="D115" s="58" t="s">
        <v>12264</v>
      </c>
      <c r="E115" s="60" t="s">
        <v>285</v>
      </c>
      <c r="F115" s="58" t="s">
        <v>286</v>
      </c>
      <c r="G115" s="58" t="s">
        <v>11936</v>
      </c>
      <c r="H115" s="58" t="s">
        <v>11937</v>
      </c>
    </row>
    <row r="116" spans="1:8" ht="171">
      <c r="A116" s="58" t="str">
        <f t="shared" si="10"/>
        <v>DefinitionsC23</v>
      </c>
      <c r="B116" s="58" t="s">
        <v>128</v>
      </c>
      <c r="C116" s="58" t="s">
        <v>12165</v>
      </c>
      <c r="D116" s="58" t="s">
        <v>735</v>
      </c>
      <c r="E116" s="60" t="s">
        <v>11932</v>
      </c>
      <c r="F116" s="58" t="s">
        <v>11933</v>
      </c>
      <c r="G116" s="58" t="s">
        <v>11934</v>
      </c>
      <c r="H116" s="58" t="s">
        <v>11935</v>
      </c>
    </row>
    <row r="117" spans="1:8" ht="85.5">
      <c r="A117" s="58" t="str">
        <f t="shared" si="10"/>
        <v>DefinitionsC24</v>
      </c>
      <c r="B117" s="58" t="s">
        <v>128</v>
      </c>
      <c r="C117" s="58" t="s">
        <v>12166</v>
      </c>
      <c r="D117" s="58" t="s">
        <v>287</v>
      </c>
      <c r="E117" s="59" t="s">
        <v>288</v>
      </c>
      <c r="F117" s="58" t="s">
        <v>289</v>
      </c>
      <c r="G117" s="58" t="s">
        <v>290</v>
      </c>
      <c r="H117" s="58" t="s">
        <v>12600</v>
      </c>
    </row>
    <row r="118" spans="1:8" ht="85.5">
      <c r="A118" s="58" t="str">
        <f t="shared" si="10"/>
        <v>DefinitionsC25</v>
      </c>
      <c r="B118" s="58" t="s">
        <v>128</v>
      </c>
      <c r="C118" s="58" t="s">
        <v>12173</v>
      </c>
      <c r="D118" s="58" t="s">
        <v>12164</v>
      </c>
      <c r="E118" s="234" t="s">
        <v>12306</v>
      </c>
      <c r="F118" s="58" t="s">
        <v>12307</v>
      </c>
      <c r="G118" s="58" t="s">
        <v>12308</v>
      </c>
      <c r="H118" s="58" t="s">
        <v>12309</v>
      </c>
    </row>
    <row r="119" spans="1:8">
      <c r="A119" s="58" t="str">
        <f t="shared" si="7"/>
        <v>DeclarationD2</v>
      </c>
      <c r="B119" s="58" t="s">
        <v>291</v>
      </c>
      <c r="C119" s="58" t="s">
        <v>292</v>
      </c>
      <c r="D119" s="58" t="s">
        <v>694</v>
      </c>
      <c r="E119" s="58" t="s">
        <v>11956</v>
      </c>
      <c r="F119" s="58" t="s">
        <v>11957</v>
      </c>
      <c r="G119" s="58" t="s">
        <v>11954</v>
      </c>
      <c r="H119" s="58" t="s">
        <v>11955</v>
      </c>
    </row>
    <row r="120" spans="1:8" ht="28.5">
      <c r="A120" s="58" t="str">
        <f t="shared" si="7"/>
        <v>DeclarationF3</v>
      </c>
      <c r="B120" s="58" t="s">
        <v>291</v>
      </c>
      <c r="C120" s="58" t="s">
        <v>293</v>
      </c>
      <c r="D120" s="58" t="s">
        <v>294</v>
      </c>
      <c r="E120" s="59" t="s">
        <v>295</v>
      </c>
      <c r="F120" s="58" t="s">
        <v>296</v>
      </c>
      <c r="G120" s="58" t="s">
        <v>297</v>
      </c>
      <c r="H120" s="58" t="s">
        <v>298</v>
      </c>
    </row>
    <row r="121" spans="1:8" ht="28.5">
      <c r="A121" s="58" t="str">
        <f t="shared" si="7"/>
        <v>DeclarationI3</v>
      </c>
      <c r="B121" s="58" t="s">
        <v>291</v>
      </c>
      <c r="C121" s="58" t="s">
        <v>299</v>
      </c>
      <c r="D121" s="58" t="s">
        <v>300</v>
      </c>
      <c r="E121" s="59" t="s">
        <v>301</v>
      </c>
      <c r="F121" s="58" t="s">
        <v>302</v>
      </c>
      <c r="G121" s="58" t="s">
        <v>303</v>
      </c>
      <c r="H121" s="58" t="s">
        <v>304</v>
      </c>
    </row>
    <row r="122" spans="1:8">
      <c r="A122" s="58" t="str">
        <f t="shared" si="7"/>
        <v>DeclarationI4</v>
      </c>
      <c r="B122" s="58" t="s">
        <v>291</v>
      </c>
      <c r="C122" s="58" t="s">
        <v>305</v>
      </c>
      <c r="D122" s="58" t="s">
        <v>306</v>
      </c>
      <c r="E122" s="59" t="s">
        <v>11931</v>
      </c>
      <c r="F122" s="58" t="s">
        <v>307</v>
      </c>
      <c r="G122" s="58" t="s">
        <v>308</v>
      </c>
      <c r="H122" s="58" t="s">
        <v>309</v>
      </c>
    </row>
    <row r="123" spans="1:8" ht="42.75">
      <c r="A123" s="58" t="str">
        <f t="shared" si="7"/>
        <v>DeclarationB4</v>
      </c>
      <c r="B123" s="58" t="s">
        <v>291</v>
      </c>
      <c r="C123" s="58" t="s">
        <v>135</v>
      </c>
      <c r="D123" s="58" t="s">
        <v>12174</v>
      </c>
      <c r="E123" s="60" t="s">
        <v>12692</v>
      </c>
      <c r="F123" s="198" t="s">
        <v>12691</v>
      </c>
      <c r="G123" s="58" t="s">
        <v>12687</v>
      </c>
      <c r="H123" s="58" t="s">
        <v>12688</v>
      </c>
    </row>
    <row r="124" spans="1:8" ht="42.75">
      <c r="A124" s="58" t="str">
        <f t="shared" si="7"/>
        <v>DeclarationB6</v>
      </c>
      <c r="B124" s="58" t="s">
        <v>291</v>
      </c>
      <c r="C124" s="58" t="s">
        <v>147</v>
      </c>
      <c r="D124" s="58" t="s">
        <v>310</v>
      </c>
      <c r="E124" s="58" t="s">
        <v>311</v>
      </c>
      <c r="F124" s="62" t="s">
        <v>312</v>
      </c>
      <c r="G124" s="62" t="s">
        <v>313</v>
      </c>
      <c r="H124" s="62" t="s">
        <v>314</v>
      </c>
    </row>
    <row r="125" spans="1:8">
      <c r="A125" s="58" t="str">
        <f t="shared" si="7"/>
        <v>DeclarationB7</v>
      </c>
      <c r="B125" s="58" t="s">
        <v>291</v>
      </c>
      <c r="C125" s="58" t="s">
        <v>148</v>
      </c>
      <c r="D125" s="58" t="s">
        <v>315</v>
      </c>
      <c r="E125" s="60" t="s">
        <v>316</v>
      </c>
      <c r="F125" s="58" t="s">
        <v>317</v>
      </c>
      <c r="G125" s="58" t="s">
        <v>318</v>
      </c>
      <c r="H125" s="58" t="s">
        <v>319</v>
      </c>
    </row>
    <row r="126" spans="1:8">
      <c r="A126" s="58" t="str">
        <f t="shared" si="7"/>
        <v>DeclarationB8</v>
      </c>
      <c r="B126" s="58" t="s">
        <v>291</v>
      </c>
      <c r="C126" s="58" t="s">
        <v>149</v>
      </c>
      <c r="D126" s="58" t="s">
        <v>320</v>
      </c>
      <c r="E126" s="59" t="s">
        <v>321</v>
      </c>
      <c r="F126" s="58" t="s">
        <v>322</v>
      </c>
      <c r="G126" s="58" t="s">
        <v>323</v>
      </c>
      <c r="H126" s="58" t="s">
        <v>324</v>
      </c>
    </row>
    <row r="127" spans="1:8">
      <c r="A127" s="58" t="str">
        <f t="shared" si="7"/>
        <v>DeclarationB9</v>
      </c>
      <c r="B127" s="58" t="s">
        <v>291</v>
      </c>
      <c r="C127" s="58" t="s">
        <v>155</v>
      </c>
      <c r="D127" s="58" t="s">
        <v>325</v>
      </c>
      <c r="E127" s="59" t="s">
        <v>326</v>
      </c>
      <c r="F127" s="58" t="s">
        <v>327</v>
      </c>
      <c r="G127" s="58" t="s">
        <v>328</v>
      </c>
      <c r="H127" s="58" t="s">
        <v>329</v>
      </c>
    </row>
    <row r="128" spans="1:8">
      <c r="A128" s="58" t="str">
        <f t="shared" si="7"/>
        <v>DeclarationB10</v>
      </c>
      <c r="B128" s="58" t="s">
        <v>291</v>
      </c>
      <c r="C128" s="58" t="s">
        <v>156</v>
      </c>
      <c r="D128" s="58" t="s">
        <v>330</v>
      </c>
      <c r="E128" s="59" t="s">
        <v>331</v>
      </c>
      <c r="F128" s="58" t="s">
        <v>332</v>
      </c>
      <c r="G128" s="58" t="s">
        <v>333</v>
      </c>
      <c r="H128" s="58" t="s">
        <v>334</v>
      </c>
    </row>
    <row r="129" spans="1:8" ht="28.5">
      <c r="A129" s="58" t="str">
        <f t="shared" si="7"/>
        <v>DeclarationB10A</v>
      </c>
      <c r="B129" s="58" t="s">
        <v>291</v>
      </c>
      <c r="C129" s="58" t="s">
        <v>335</v>
      </c>
      <c r="D129" s="58" t="s">
        <v>330</v>
      </c>
      <c r="E129" s="59" t="s">
        <v>331</v>
      </c>
      <c r="F129" s="58" t="s">
        <v>332</v>
      </c>
      <c r="G129" s="58" t="s">
        <v>333</v>
      </c>
      <c r="H129" s="58" t="s">
        <v>334</v>
      </c>
    </row>
    <row r="130" spans="1:8" ht="28.5">
      <c r="A130" s="58" t="str">
        <f t="shared" si="7"/>
        <v>DeclarationB10C</v>
      </c>
      <c r="B130" s="58" t="s">
        <v>291</v>
      </c>
      <c r="C130" s="58" t="s">
        <v>336</v>
      </c>
      <c r="D130" s="58" t="s">
        <v>1261</v>
      </c>
      <c r="E130" s="59" t="s">
        <v>337</v>
      </c>
      <c r="F130" s="58" t="s">
        <v>338</v>
      </c>
      <c r="G130" s="58" t="s">
        <v>339</v>
      </c>
      <c r="H130" s="58" t="s">
        <v>340</v>
      </c>
    </row>
    <row r="131" spans="1:8" ht="28.5">
      <c r="A131" s="58" t="str">
        <f t="shared" si="7"/>
        <v>DeclarationB10B</v>
      </c>
      <c r="B131" s="58" t="s">
        <v>291</v>
      </c>
      <c r="C131" s="58" t="s">
        <v>341</v>
      </c>
      <c r="D131" s="58" t="s">
        <v>342</v>
      </c>
      <c r="E131" s="60" t="s">
        <v>343</v>
      </c>
      <c r="F131" s="58" t="s">
        <v>344</v>
      </c>
      <c r="G131" s="58" t="s">
        <v>345</v>
      </c>
      <c r="H131" s="58" t="s">
        <v>346</v>
      </c>
    </row>
    <row r="132" spans="1:8" ht="28.5">
      <c r="A132" s="58" t="str">
        <f t="shared" ref="A132:A160" si="11">B132&amp;C132</f>
        <v>DeclarationD11</v>
      </c>
      <c r="B132" s="58" t="s">
        <v>291</v>
      </c>
      <c r="C132" s="58" t="s">
        <v>347</v>
      </c>
      <c r="D132" s="58" t="s">
        <v>348</v>
      </c>
      <c r="E132" s="60" t="s">
        <v>349</v>
      </c>
      <c r="F132" s="58" t="s">
        <v>350</v>
      </c>
      <c r="G132" s="58" t="s">
        <v>351</v>
      </c>
      <c r="H132" s="58" t="s">
        <v>352</v>
      </c>
    </row>
    <row r="133" spans="1:8" ht="71.25">
      <c r="A133" s="58" t="str">
        <f t="shared" ref="A133" si="12">B133&amp;C133</f>
        <v>DeclarationB12</v>
      </c>
      <c r="B133" s="58" t="s">
        <v>291</v>
      </c>
      <c r="C133" s="58" t="s">
        <v>158</v>
      </c>
      <c r="D133" s="58" t="s">
        <v>12175</v>
      </c>
      <c r="E133" s="60" t="s">
        <v>12581</v>
      </c>
      <c r="F133" s="58" t="s">
        <v>12579</v>
      </c>
      <c r="G133" s="58" t="s">
        <v>12582</v>
      </c>
      <c r="H133" s="58" t="s">
        <v>12583</v>
      </c>
    </row>
    <row r="134" spans="1:8" ht="42.75">
      <c r="A134" s="58" t="str">
        <f t="shared" ref="A134" si="13">B134&amp;C134</f>
        <v>Declaration</v>
      </c>
      <c r="B134" s="58" t="s">
        <v>291</v>
      </c>
      <c r="D134" s="58" t="s">
        <v>743</v>
      </c>
      <c r="E134" s="182" t="s">
        <v>11944</v>
      </c>
      <c r="F134" s="58" t="s">
        <v>11943</v>
      </c>
      <c r="G134" s="58" t="s">
        <v>11942</v>
      </c>
      <c r="H134" s="58" t="s">
        <v>12580</v>
      </c>
    </row>
    <row r="135" spans="1:8" ht="28.5">
      <c r="A135" s="191" t="str">
        <f t="shared" ref="A135" si="14">B135&amp;C135</f>
        <v>Declaration</v>
      </c>
      <c r="B135" s="191" t="s">
        <v>291</v>
      </c>
      <c r="C135" s="191"/>
      <c r="D135" s="58" t="s">
        <v>1262</v>
      </c>
      <c r="E135" s="192"/>
      <c r="F135" s="191"/>
      <c r="G135" s="191"/>
      <c r="H135" s="191"/>
    </row>
    <row r="136" spans="1:8" ht="15" customHeight="1">
      <c r="A136" s="58" t="str">
        <f t="shared" si="11"/>
        <v>DeclarationB14</v>
      </c>
      <c r="B136" s="58" t="s">
        <v>291</v>
      </c>
      <c r="C136" s="58" t="s">
        <v>165</v>
      </c>
      <c r="D136" s="58" t="s">
        <v>353</v>
      </c>
      <c r="E136" s="60" t="s">
        <v>354</v>
      </c>
      <c r="F136" s="58" t="s">
        <v>355</v>
      </c>
      <c r="G136" s="58" t="s">
        <v>356</v>
      </c>
      <c r="H136" s="58" t="s">
        <v>357</v>
      </c>
    </row>
    <row r="137" spans="1:8">
      <c r="A137" s="58" t="str">
        <f t="shared" si="11"/>
        <v>DeclarationB15</v>
      </c>
      <c r="B137" s="58" t="s">
        <v>291</v>
      </c>
      <c r="C137" s="58" t="s">
        <v>171</v>
      </c>
      <c r="D137" s="58" t="s">
        <v>358</v>
      </c>
      <c r="E137" s="60" t="s">
        <v>359</v>
      </c>
      <c r="F137" s="58" t="s">
        <v>360</v>
      </c>
      <c r="G137" s="58" t="s">
        <v>361</v>
      </c>
      <c r="H137" s="58" t="s">
        <v>362</v>
      </c>
    </row>
    <row r="138" spans="1:8">
      <c r="A138" s="58" t="str">
        <f t="shared" si="11"/>
        <v>DeclarationB16</v>
      </c>
      <c r="B138" s="58" t="s">
        <v>291</v>
      </c>
      <c r="C138" s="58" t="s">
        <v>172</v>
      </c>
      <c r="D138" s="58" t="s">
        <v>363</v>
      </c>
      <c r="E138" s="59" t="s">
        <v>364</v>
      </c>
      <c r="F138" s="58" t="s">
        <v>365</v>
      </c>
      <c r="G138" s="58" t="s">
        <v>366</v>
      </c>
      <c r="H138" s="58" t="s">
        <v>367</v>
      </c>
    </row>
    <row r="139" spans="1:8">
      <c r="A139" s="58" t="str">
        <f t="shared" si="11"/>
        <v>DeclarationB17</v>
      </c>
      <c r="B139" s="58" t="s">
        <v>291</v>
      </c>
      <c r="C139" s="58" t="s">
        <v>173</v>
      </c>
      <c r="D139" s="58" t="s">
        <v>368</v>
      </c>
      <c r="E139" s="59" t="s">
        <v>369</v>
      </c>
      <c r="F139" s="58" t="s">
        <v>370</v>
      </c>
      <c r="G139" s="58" t="s">
        <v>371</v>
      </c>
      <c r="H139" s="58" t="s">
        <v>372</v>
      </c>
    </row>
    <row r="140" spans="1:8">
      <c r="A140" s="58" t="str">
        <f t="shared" si="11"/>
        <v>DeclarationB18</v>
      </c>
      <c r="B140" s="58" t="s">
        <v>291</v>
      </c>
      <c r="C140" s="58" t="s">
        <v>174</v>
      </c>
      <c r="D140" s="58" t="s">
        <v>373</v>
      </c>
      <c r="E140" s="59" t="s">
        <v>374</v>
      </c>
      <c r="F140" s="58" t="s">
        <v>375</v>
      </c>
      <c r="G140" s="58" t="s">
        <v>376</v>
      </c>
      <c r="H140" s="58" t="s">
        <v>377</v>
      </c>
    </row>
    <row r="141" spans="1:8">
      <c r="A141" s="58" t="str">
        <f t="shared" si="11"/>
        <v>DeclarationB19</v>
      </c>
      <c r="B141" s="58" t="s">
        <v>291</v>
      </c>
      <c r="C141" s="58" t="s">
        <v>175</v>
      </c>
      <c r="D141" s="58" t="s">
        <v>378</v>
      </c>
      <c r="E141" s="59" t="s">
        <v>379</v>
      </c>
      <c r="F141" s="58" t="s">
        <v>380</v>
      </c>
      <c r="G141" s="58" t="s">
        <v>381</v>
      </c>
      <c r="H141" s="58" t="s">
        <v>382</v>
      </c>
    </row>
    <row r="142" spans="1:8" ht="28.5">
      <c r="A142" s="58" t="str">
        <f t="shared" si="11"/>
        <v>DeclarationB20</v>
      </c>
      <c r="B142" s="58" t="s">
        <v>291</v>
      </c>
      <c r="C142" s="58" t="s">
        <v>180</v>
      </c>
      <c r="D142" s="58" t="s">
        <v>383</v>
      </c>
      <c r="E142" s="59" t="s">
        <v>384</v>
      </c>
      <c r="F142" s="58" t="s">
        <v>385</v>
      </c>
      <c r="G142" s="58" t="s">
        <v>386</v>
      </c>
      <c r="H142" s="58" t="s">
        <v>387</v>
      </c>
    </row>
    <row r="143" spans="1:8">
      <c r="A143" s="58" t="str">
        <f t="shared" si="11"/>
        <v>DeclarationB21</v>
      </c>
      <c r="B143" s="58" t="s">
        <v>291</v>
      </c>
      <c r="C143" s="58" t="s">
        <v>186</v>
      </c>
      <c r="D143" s="58" t="s">
        <v>388</v>
      </c>
      <c r="E143" s="59" t="s">
        <v>389</v>
      </c>
      <c r="F143" s="58" t="s">
        <v>390</v>
      </c>
      <c r="G143" s="58" t="s">
        <v>391</v>
      </c>
      <c r="H143" s="58" t="s">
        <v>392</v>
      </c>
    </row>
    <row r="144" spans="1:8" ht="28.5" customHeight="1">
      <c r="A144" s="58" t="str">
        <f t="shared" si="11"/>
        <v>DeclarationB22</v>
      </c>
      <c r="B144" s="58" t="s">
        <v>291</v>
      </c>
      <c r="C144" s="58" t="s">
        <v>190</v>
      </c>
      <c r="D144" s="58" t="s">
        <v>393</v>
      </c>
      <c r="E144" s="59" t="s">
        <v>394</v>
      </c>
      <c r="F144" s="58" t="s">
        <v>395</v>
      </c>
      <c r="G144" s="58" t="s">
        <v>396</v>
      </c>
      <c r="H144" s="58" t="s">
        <v>397</v>
      </c>
    </row>
    <row r="145" spans="1:8" ht="28.5" customHeight="1">
      <c r="A145" s="58" t="str">
        <f t="shared" si="11"/>
        <v>DeclarationB23</v>
      </c>
      <c r="B145" s="58" t="s">
        <v>291</v>
      </c>
      <c r="C145" s="58" t="s">
        <v>191</v>
      </c>
      <c r="D145" s="58" t="s">
        <v>398</v>
      </c>
      <c r="E145" s="59" t="s">
        <v>399</v>
      </c>
      <c r="F145" s="58" t="s">
        <v>400</v>
      </c>
      <c r="G145" s="58" t="s">
        <v>401</v>
      </c>
      <c r="H145" s="58" t="s">
        <v>402</v>
      </c>
    </row>
    <row r="146" spans="1:8" ht="28.5" customHeight="1">
      <c r="A146" s="58" t="str">
        <f t="shared" si="11"/>
        <v>DeclarationB24</v>
      </c>
      <c r="B146" s="58" t="s">
        <v>291</v>
      </c>
      <c r="C146" s="58" t="s">
        <v>197</v>
      </c>
      <c r="D146" s="58" t="s">
        <v>403</v>
      </c>
      <c r="E146" s="59" t="s">
        <v>404</v>
      </c>
      <c r="F146" s="58" t="s">
        <v>405</v>
      </c>
      <c r="G146" s="58" t="s">
        <v>406</v>
      </c>
      <c r="H146" s="58" t="s">
        <v>407</v>
      </c>
    </row>
    <row r="147" spans="1:8" ht="28.5" customHeight="1">
      <c r="A147" s="58" t="str">
        <f t="shared" si="11"/>
        <v>DeclarationB26</v>
      </c>
      <c r="B147" s="58" t="s">
        <v>291</v>
      </c>
      <c r="C147" s="58" t="s">
        <v>207</v>
      </c>
      <c r="D147" s="58" t="s">
        <v>699</v>
      </c>
      <c r="E147" s="59" t="s">
        <v>11960</v>
      </c>
      <c r="F147" s="58" t="s">
        <v>11961</v>
      </c>
      <c r="G147" s="58" t="s">
        <v>11962</v>
      </c>
      <c r="H147" s="58" t="s">
        <v>11963</v>
      </c>
    </row>
    <row r="148" spans="1:8" ht="44.25" customHeight="1">
      <c r="A148" s="58" t="str">
        <f t="shared" si="11"/>
        <v>DeclarationB27</v>
      </c>
      <c r="B148" s="58" t="s">
        <v>291</v>
      </c>
      <c r="C148" s="58" t="s">
        <v>12145</v>
      </c>
      <c r="D148" s="58" t="s">
        <v>700</v>
      </c>
      <c r="E148" s="63" t="s">
        <v>11964</v>
      </c>
      <c r="F148" s="62" t="s">
        <v>11965</v>
      </c>
      <c r="G148" s="62" t="s">
        <v>11966</v>
      </c>
      <c r="H148" s="62" t="s">
        <v>11967</v>
      </c>
    </row>
    <row r="149" spans="1:8" ht="14.25" customHeight="1">
      <c r="A149" s="58" t="str">
        <f t="shared" si="11"/>
        <v>DeclarationB39</v>
      </c>
      <c r="B149" s="58" t="s">
        <v>291</v>
      </c>
      <c r="C149" s="58" t="s">
        <v>12146</v>
      </c>
      <c r="D149" s="58" t="s">
        <v>740</v>
      </c>
      <c r="E149" s="61" t="s">
        <v>11968</v>
      </c>
      <c r="F149" s="62" t="s">
        <v>11969</v>
      </c>
      <c r="G149" s="62" t="s">
        <v>11970</v>
      </c>
      <c r="H149" s="62" t="s">
        <v>11971</v>
      </c>
    </row>
    <row r="150" spans="1:8" ht="28.5" customHeight="1">
      <c r="A150" s="58" t="str">
        <f t="shared" si="11"/>
        <v>DeclarationD27</v>
      </c>
      <c r="B150" s="58" t="s">
        <v>291</v>
      </c>
      <c r="C150" s="58" t="s">
        <v>12147</v>
      </c>
      <c r="D150" s="58" t="s">
        <v>408</v>
      </c>
      <c r="E150" s="59" t="s">
        <v>409</v>
      </c>
      <c r="F150" s="58" t="s">
        <v>409</v>
      </c>
      <c r="G150" s="58" t="s">
        <v>410</v>
      </c>
      <c r="H150" s="58" t="s">
        <v>411</v>
      </c>
    </row>
    <row r="151" spans="1:8" ht="14.25" customHeight="1">
      <c r="A151" s="58" t="str">
        <f t="shared" si="11"/>
        <v>DeclarationG27</v>
      </c>
      <c r="B151" s="58" t="s">
        <v>291</v>
      </c>
      <c r="C151" s="58" t="s">
        <v>12148</v>
      </c>
      <c r="D151" s="58" t="s">
        <v>412</v>
      </c>
      <c r="E151" s="59" t="s">
        <v>413</v>
      </c>
      <c r="F151" s="58" t="s">
        <v>414</v>
      </c>
      <c r="G151" s="58" t="s">
        <v>415</v>
      </c>
      <c r="H151" s="58" t="s">
        <v>416</v>
      </c>
    </row>
    <row r="152" spans="1:8" ht="42.75">
      <c r="A152" s="58" t="str">
        <f t="shared" si="11"/>
        <v>Minerals ScopeB5</v>
      </c>
      <c r="B152" s="58" t="s">
        <v>12329</v>
      </c>
      <c r="C152" s="58" t="s">
        <v>141</v>
      </c>
      <c r="D152" s="58" t="s">
        <v>12153</v>
      </c>
      <c r="E152" s="227" t="s">
        <v>12330</v>
      </c>
      <c r="F152" s="58" t="s">
        <v>12331</v>
      </c>
      <c r="G152" s="58" t="s">
        <v>12332</v>
      </c>
      <c r="H152" s="58" t="s">
        <v>12333</v>
      </c>
    </row>
    <row r="153" spans="1:8" ht="156.75">
      <c r="A153" s="58" t="str">
        <f t="shared" si="11"/>
        <v>Minerals ScopeB6</v>
      </c>
      <c r="B153" s="58" t="s">
        <v>12329</v>
      </c>
      <c r="C153" s="58" t="s">
        <v>147</v>
      </c>
      <c r="D153" s="58" t="s">
        <v>12155</v>
      </c>
      <c r="E153" s="227" t="s">
        <v>12334</v>
      </c>
      <c r="F153" s="58" t="s">
        <v>12335</v>
      </c>
      <c r="G153" s="58" t="s">
        <v>12336</v>
      </c>
      <c r="H153" s="58" t="s">
        <v>12337</v>
      </c>
    </row>
    <row r="154" spans="1:8">
      <c r="A154" s="58" t="str">
        <f t="shared" si="11"/>
        <v>Declaration</v>
      </c>
      <c r="B154" s="58" t="s">
        <v>291</v>
      </c>
      <c r="D154" s="58" t="s">
        <v>701</v>
      </c>
      <c r="E154" s="59"/>
    </row>
    <row r="155" spans="1:8">
      <c r="A155" s="58" t="str">
        <f t="shared" si="11"/>
        <v>Declaration</v>
      </c>
      <c r="B155" s="58" t="s">
        <v>291</v>
      </c>
      <c r="D155" s="58" t="s">
        <v>702</v>
      </c>
      <c r="E155" s="59"/>
    </row>
    <row r="156" spans="1:8">
      <c r="A156" s="58" t="str">
        <f t="shared" si="11"/>
        <v>Declaration</v>
      </c>
      <c r="B156" s="58" t="s">
        <v>291</v>
      </c>
      <c r="D156" s="58" t="s">
        <v>703</v>
      </c>
      <c r="E156" s="59"/>
    </row>
    <row r="157" spans="1:8">
      <c r="A157" s="58" t="str">
        <f t="shared" si="11"/>
        <v>Declaration</v>
      </c>
      <c r="B157" s="58" t="s">
        <v>291</v>
      </c>
      <c r="D157" s="58" t="s">
        <v>704</v>
      </c>
      <c r="E157" s="59"/>
    </row>
    <row r="158" spans="1:8">
      <c r="A158" s="58" t="str">
        <f t="shared" si="11"/>
        <v>DeclarationAth</v>
      </c>
      <c r="B158" s="58" t="s">
        <v>291</v>
      </c>
      <c r="C158" s="58" t="s">
        <v>417</v>
      </c>
      <c r="D158" s="58" t="s">
        <v>418</v>
      </c>
      <c r="E158" s="59" t="s">
        <v>419</v>
      </c>
      <c r="F158" s="58" t="s">
        <v>420</v>
      </c>
      <c r="G158" s="58" t="s">
        <v>421</v>
      </c>
      <c r="H158" s="58" t="s">
        <v>422</v>
      </c>
    </row>
    <row r="159" spans="1:8" ht="409.5">
      <c r="A159" s="58" t="str">
        <f t="shared" si="11"/>
        <v>Smelter Look-upA1</v>
      </c>
      <c r="B159" s="58" t="s">
        <v>434</v>
      </c>
      <c r="C159" s="58" t="s">
        <v>21</v>
      </c>
      <c r="D159" s="58" t="s">
        <v>435</v>
      </c>
      <c r="E159" s="61" t="s">
        <v>436</v>
      </c>
      <c r="F159" s="62" t="s">
        <v>437</v>
      </c>
      <c r="G159" s="62" t="s">
        <v>438</v>
      </c>
      <c r="H159" s="62" t="s">
        <v>439</v>
      </c>
    </row>
    <row r="160" spans="1:8" ht="28.5">
      <c r="A160" s="58" t="str">
        <f t="shared" si="11"/>
        <v>Smelter Look-upA4</v>
      </c>
      <c r="B160" s="58" t="s">
        <v>434</v>
      </c>
      <c r="C160" s="58" t="s">
        <v>32</v>
      </c>
      <c r="D160" s="58" t="s">
        <v>440</v>
      </c>
      <c r="E160" s="63" t="s">
        <v>441</v>
      </c>
      <c r="F160" s="58" t="s">
        <v>441</v>
      </c>
      <c r="G160" s="58" t="s">
        <v>442</v>
      </c>
      <c r="H160" s="58" t="s">
        <v>443</v>
      </c>
    </row>
    <row r="161" spans="1:8" ht="28.5">
      <c r="A161" s="58" t="str">
        <f t="shared" ref="A161:A169" si="15">B161&amp;C161</f>
        <v>Smelter Look-upB4</v>
      </c>
      <c r="B161" s="58" t="s">
        <v>434</v>
      </c>
      <c r="C161" s="58" t="s">
        <v>135</v>
      </c>
      <c r="D161" s="58" t="s">
        <v>444</v>
      </c>
      <c r="E161" s="63" t="s">
        <v>445</v>
      </c>
      <c r="F161" s="62" t="s">
        <v>446</v>
      </c>
      <c r="G161" s="62" t="s">
        <v>447</v>
      </c>
      <c r="H161" s="62" t="s">
        <v>448</v>
      </c>
    </row>
    <row r="162" spans="1:8" ht="28.5">
      <c r="A162" s="58" t="str">
        <f t="shared" si="15"/>
        <v>Smelter Look-up</v>
      </c>
      <c r="B162" s="58" t="s">
        <v>434</v>
      </c>
      <c r="D162" s="58" t="s">
        <v>449</v>
      </c>
      <c r="E162" s="63" t="s">
        <v>450</v>
      </c>
      <c r="F162" s="58" t="s">
        <v>451</v>
      </c>
      <c r="G162" s="58" t="s">
        <v>452</v>
      </c>
      <c r="H162" s="58" t="s">
        <v>453</v>
      </c>
    </row>
    <row r="163" spans="1:8" ht="28.5">
      <c r="A163" s="58" t="str">
        <f t="shared" si="15"/>
        <v>Smelter Look-upC4</v>
      </c>
      <c r="B163" s="58" t="s">
        <v>434</v>
      </c>
      <c r="C163" s="58" t="s">
        <v>224</v>
      </c>
      <c r="D163" s="58" t="s">
        <v>454</v>
      </c>
      <c r="E163" s="59" t="s">
        <v>455</v>
      </c>
      <c r="F163" s="58" t="s">
        <v>456</v>
      </c>
      <c r="G163" s="58" t="s">
        <v>457</v>
      </c>
      <c r="H163" s="58" t="s">
        <v>458</v>
      </c>
    </row>
    <row r="164" spans="1:8" ht="103.9" customHeight="1">
      <c r="A164" s="58" t="str">
        <f t="shared" si="15"/>
        <v>Smelter Look-upD4</v>
      </c>
      <c r="B164" s="58" t="s">
        <v>434</v>
      </c>
      <c r="C164" s="58" t="s">
        <v>459</v>
      </c>
      <c r="D164" s="58" t="s">
        <v>460</v>
      </c>
      <c r="E164" s="59" t="s">
        <v>461</v>
      </c>
      <c r="F164" s="58" t="s">
        <v>462</v>
      </c>
      <c r="G164" s="58" t="s">
        <v>463</v>
      </c>
      <c r="H164" s="58" t="s">
        <v>464</v>
      </c>
    </row>
    <row r="165" spans="1:8" ht="28.5">
      <c r="A165" s="58" t="str">
        <f t="shared" si="15"/>
        <v>Smelter Look-upE4</v>
      </c>
      <c r="B165" s="58" t="s">
        <v>434</v>
      </c>
      <c r="C165" s="58" t="s">
        <v>465</v>
      </c>
      <c r="D165" s="58" t="s">
        <v>466</v>
      </c>
      <c r="E165" s="63" t="s">
        <v>467</v>
      </c>
      <c r="F165" s="62" t="s">
        <v>468</v>
      </c>
      <c r="G165" s="62" t="s">
        <v>469</v>
      </c>
      <c r="H165" s="62" t="s">
        <v>470</v>
      </c>
    </row>
    <row r="166" spans="1:8" ht="28.5">
      <c r="A166" s="58" t="str">
        <f t="shared" si="15"/>
        <v>Smelter Look-upF4</v>
      </c>
      <c r="B166" s="58" t="s">
        <v>434</v>
      </c>
      <c r="C166" s="58" t="s">
        <v>471</v>
      </c>
      <c r="D166" s="58" t="s">
        <v>472</v>
      </c>
      <c r="E166" s="59" t="s">
        <v>473</v>
      </c>
      <c r="F166" s="58" t="s">
        <v>474</v>
      </c>
      <c r="G166" s="58" t="s">
        <v>475</v>
      </c>
      <c r="H166" s="58" t="s">
        <v>476</v>
      </c>
    </row>
    <row r="167" spans="1:8" ht="28.5">
      <c r="A167" s="58" t="str">
        <f t="shared" si="15"/>
        <v>Smelter Look-upG4</v>
      </c>
      <c r="B167" s="58" t="s">
        <v>434</v>
      </c>
      <c r="C167" s="58" t="s">
        <v>477</v>
      </c>
      <c r="D167" s="58" t="s">
        <v>478</v>
      </c>
      <c r="E167" s="59" t="s">
        <v>479</v>
      </c>
      <c r="F167" s="58" t="s">
        <v>480</v>
      </c>
      <c r="G167" s="58" t="s">
        <v>481</v>
      </c>
      <c r="H167" s="58" t="s">
        <v>482</v>
      </c>
    </row>
    <row r="168" spans="1:8" ht="28.5">
      <c r="A168" s="58" t="str">
        <f t="shared" si="15"/>
        <v>Smelter Look-upH4</v>
      </c>
      <c r="B168" s="58" t="s">
        <v>434</v>
      </c>
      <c r="C168" s="58" t="s">
        <v>483</v>
      </c>
      <c r="D168" s="58" t="s">
        <v>484</v>
      </c>
      <c r="E168" s="59" t="s">
        <v>485</v>
      </c>
      <c r="F168" s="58" t="s">
        <v>486</v>
      </c>
      <c r="G168" s="58" t="s">
        <v>487</v>
      </c>
      <c r="H168" s="58" t="s">
        <v>488</v>
      </c>
    </row>
    <row r="169" spans="1:8" ht="28.5">
      <c r="A169" s="58" t="str">
        <f t="shared" si="15"/>
        <v>Smelter Look-upI4</v>
      </c>
      <c r="B169" s="58" t="s">
        <v>434</v>
      </c>
      <c r="C169" s="58" t="s">
        <v>305</v>
      </c>
      <c r="D169" s="58" t="s">
        <v>489</v>
      </c>
      <c r="E169" s="59" t="s">
        <v>490</v>
      </c>
      <c r="F169" s="58" t="s">
        <v>491</v>
      </c>
      <c r="G169" s="58" t="s">
        <v>492</v>
      </c>
      <c r="H169" s="58" t="s">
        <v>493</v>
      </c>
    </row>
    <row r="170" spans="1:8">
      <c r="A170" s="58" t="str">
        <f t="shared" ref="A170:A213" si="16">B170&amp;C170</f>
        <v>Smelter ListA4</v>
      </c>
      <c r="B170" s="58" t="s">
        <v>494</v>
      </c>
      <c r="C170" s="58" t="s">
        <v>32</v>
      </c>
      <c r="D170" s="58" t="s">
        <v>495</v>
      </c>
      <c r="E170" s="59" t="s">
        <v>496</v>
      </c>
      <c r="F170" s="58" t="s">
        <v>496</v>
      </c>
      <c r="G170" s="58" t="s">
        <v>497</v>
      </c>
      <c r="H170" s="58" t="s">
        <v>498</v>
      </c>
    </row>
    <row r="171" spans="1:8" ht="28.5" customHeight="1">
      <c r="A171" s="58" t="str">
        <f t="shared" si="16"/>
        <v>Smelter ListB4</v>
      </c>
      <c r="B171" s="58" t="s">
        <v>494</v>
      </c>
      <c r="C171" s="58" t="s">
        <v>135</v>
      </c>
      <c r="D171" s="62" t="s">
        <v>1264</v>
      </c>
      <c r="E171" s="63" t="s">
        <v>11958</v>
      </c>
      <c r="F171" s="62" t="s">
        <v>12604</v>
      </c>
      <c r="G171" s="62" t="s">
        <v>11959</v>
      </c>
      <c r="H171" s="62" t="s">
        <v>12608</v>
      </c>
    </row>
    <row r="172" spans="1:8" ht="44.25" customHeight="1">
      <c r="A172" s="58" t="str">
        <f t="shared" si="16"/>
        <v>Smelter ListC4</v>
      </c>
      <c r="B172" s="58" t="s">
        <v>494</v>
      </c>
      <c r="C172" s="58" t="s">
        <v>224</v>
      </c>
      <c r="D172" s="58" t="s">
        <v>499</v>
      </c>
      <c r="E172" s="59" t="s">
        <v>500</v>
      </c>
      <c r="F172" s="58" t="s">
        <v>501</v>
      </c>
      <c r="G172" s="58" t="s">
        <v>502</v>
      </c>
      <c r="H172" s="58" t="s">
        <v>503</v>
      </c>
    </row>
    <row r="173" spans="1:8" ht="14.25" customHeight="1">
      <c r="A173" s="58" t="str">
        <f t="shared" si="16"/>
        <v>Smelter ListF4</v>
      </c>
      <c r="B173" s="58" t="s">
        <v>494</v>
      </c>
      <c r="C173" s="58" t="s">
        <v>471</v>
      </c>
      <c r="D173" s="58" t="s">
        <v>478</v>
      </c>
      <c r="E173" s="59" t="s">
        <v>479</v>
      </c>
      <c r="F173" s="58" t="s">
        <v>480</v>
      </c>
      <c r="G173" s="58" t="s">
        <v>481</v>
      </c>
      <c r="H173" s="58" t="s">
        <v>482</v>
      </c>
    </row>
    <row r="174" spans="1:8" ht="28.5" customHeight="1">
      <c r="A174" s="58" t="str">
        <f t="shared" si="16"/>
        <v>Smelter ListG4</v>
      </c>
      <c r="B174" s="58" t="s">
        <v>494</v>
      </c>
      <c r="C174" s="58" t="s">
        <v>477</v>
      </c>
      <c r="D174" s="58" t="s">
        <v>484</v>
      </c>
      <c r="E174" s="59" t="s">
        <v>485</v>
      </c>
      <c r="F174" s="58" t="s">
        <v>486</v>
      </c>
      <c r="G174" s="58" t="s">
        <v>487</v>
      </c>
      <c r="H174" s="58" t="s">
        <v>488</v>
      </c>
    </row>
    <row r="175" spans="1:8" ht="14.25" customHeight="1">
      <c r="A175" s="58" t="str">
        <f t="shared" si="16"/>
        <v>Smelter ListH4</v>
      </c>
      <c r="B175" s="58" t="s">
        <v>494</v>
      </c>
      <c r="C175" s="58" t="s">
        <v>483</v>
      </c>
      <c r="D175" s="58" t="s">
        <v>489</v>
      </c>
      <c r="E175" s="59" t="s">
        <v>490</v>
      </c>
      <c r="F175" s="58" t="s">
        <v>491</v>
      </c>
      <c r="G175" s="58" t="s">
        <v>492</v>
      </c>
      <c r="H175" s="58" t="s">
        <v>493</v>
      </c>
    </row>
    <row r="176" spans="1:8">
      <c r="A176" s="58" t="str">
        <f t="shared" si="16"/>
        <v>Smelter ListI4</v>
      </c>
      <c r="B176" s="58" t="s">
        <v>494</v>
      </c>
      <c r="C176" s="58" t="s">
        <v>305</v>
      </c>
      <c r="D176" s="58" t="s">
        <v>506</v>
      </c>
      <c r="E176" s="59" t="s">
        <v>507</v>
      </c>
      <c r="F176" s="58" t="s">
        <v>508</v>
      </c>
      <c r="G176" s="58" t="s">
        <v>509</v>
      </c>
      <c r="H176" s="58" t="s">
        <v>510</v>
      </c>
    </row>
    <row r="177" spans="1:8">
      <c r="A177" s="58" t="str">
        <f t="shared" si="16"/>
        <v>Smelter ListJ4</v>
      </c>
      <c r="B177" s="58" t="s">
        <v>494</v>
      </c>
      <c r="C177" s="58" t="s">
        <v>504</v>
      </c>
      <c r="D177" s="58" t="s">
        <v>512</v>
      </c>
      <c r="E177" s="59" t="s">
        <v>513</v>
      </c>
      <c r="F177" s="58" t="s">
        <v>514</v>
      </c>
      <c r="G177" s="58" t="s">
        <v>515</v>
      </c>
      <c r="H177" s="58" t="s">
        <v>516</v>
      </c>
    </row>
    <row r="178" spans="1:8">
      <c r="A178" s="58" t="str">
        <f t="shared" si="16"/>
        <v>Smelter ListK4</v>
      </c>
      <c r="B178" s="58" t="s">
        <v>494</v>
      </c>
      <c r="C178" s="58" t="s">
        <v>505</v>
      </c>
      <c r="D178" s="58" t="s">
        <v>518</v>
      </c>
      <c r="E178" s="59" t="s">
        <v>519</v>
      </c>
      <c r="F178" s="58" t="s">
        <v>520</v>
      </c>
      <c r="G178" s="58" t="s">
        <v>521</v>
      </c>
      <c r="H178" s="58" t="s">
        <v>522</v>
      </c>
    </row>
    <row r="179" spans="1:8" ht="42.75">
      <c r="A179" s="58" t="str">
        <f t="shared" si="16"/>
        <v>Smelter ListL4</v>
      </c>
      <c r="B179" s="58" t="s">
        <v>494</v>
      </c>
      <c r="C179" s="58" t="s">
        <v>511</v>
      </c>
      <c r="D179" s="58" t="s">
        <v>524</v>
      </c>
      <c r="E179" s="59" t="s">
        <v>525</v>
      </c>
      <c r="F179" s="58" t="s">
        <v>526</v>
      </c>
      <c r="G179" s="58" t="s">
        <v>527</v>
      </c>
      <c r="H179" s="58" t="s">
        <v>528</v>
      </c>
    </row>
    <row r="180" spans="1:8" ht="42.75">
      <c r="A180" s="58" t="str">
        <f t="shared" si="16"/>
        <v>Smelter ListM4</v>
      </c>
      <c r="B180" s="58" t="s">
        <v>494</v>
      </c>
      <c r="C180" s="58" t="s">
        <v>517</v>
      </c>
      <c r="D180" s="58" t="s">
        <v>530</v>
      </c>
      <c r="E180" s="59" t="s">
        <v>531</v>
      </c>
      <c r="F180" s="58" t="s">
        <v>532</v>
      </c>
      <c r="G180" s="58" t="s">
        <v>533</v>
      </c>
      <c r="H180" s="58" t="s">
        <v>534</v>
      </c>
    </row>
    <row r="181" spans="1:8" ht="57">
      <c r="A181" s="58" t="str">
        <f t="shared" si="16"/>
        <v>Smelter ListN4</v>
      </c>
      <c r="B181" s="58" t="s">
        <v>494</v>
      </c>
      <c r="C181" s="58" t="s">
        <v>523</v>
      </c>
      <c r="D181" s="58" t="s">
        <v>535</v>
      </c>
      <c r="E181" s="59" t="s">
        <v>536</v>
      </c>
      <c r="F181" s="58" t="s">
        <v>537</v>
      </c>
      <c r="G181" s="58" t="s">
        <v>538</v>
      </c>
      <c r="H181" s="58" t="s">
        <v>539</v>
      </c>
    </row>
    <row r="182" spans="1:8">
      <c r="A182" s="58" t="str">
        <f t="shared" si="16"/>
        <v>Smelter ListO4</v>
      </c>
      <c r="B182" s="58" t="s">
        <v>494</v>
      </c>
      <c r="C182" s="58" t="s">
        <v>529</v>
      </c>
      <c r="D182" s="58" t="s">
        <v>412</v>
      </c>
      <c r="E182" s="59" t="s">
        <v>413</v>
      </c>
      <c r="F182" s="58" t="s">
        <v>414</v>
      </c>
      <c r="G182" s="58" t="s">
        <v>415</v>
      </c>
      <c r="H182" s="58" t="s">
        <v>416</v>
      </c>
    </row>
    <row r="183" spans="1:8" ht="28.5">
      <c r="A183" s="58" t="str">
        <f t="shared" si="16"/>
        <v>Smelter ListJ2</v>
      </c>
      <c r="B183" s="58" t="s">
        <v>494</v>
      </c>
      <c r="C183" s="58" t="s">
        <v>540</v>
      </c>
      <c r="D183" s="58" t="s">
        <v>541</v>
      </c>
      <c r="E183" s="58" t="s">
        <v>542</v>
      </c>
      <c r="F183" s="58" t="s">
        <v>543</v>
      </c>
      <c r="G183" s="58" t="s">
        <v>544</v>
      </c>
      <c r="H183" s="58" t="s">
        <v>545</v>
      </c>
    </row>
    <row r="184" spans="1:8" ht="28.5">
      <c r="A184" s="58" t="str">
        <f t="shared" si="16"/>
        <v>Smelter ListB2</v>
      </c>
      <c r="B184" s="58" t="s">
        <v>494</v>
      </c>
      <c r="C184" s="58" t="s">
        <v>129</v>
      </c>
      <c r="D184" s="199" t="s">
        <v>546</v>
      </c>
      <c r="E184" s="58" t="s">
        <v>547</v>
      </c>
      <c r="F184" s="58" t="s">
        <v>548</v>
      </c>
      <c r="G184" s="58" t="s">
        <v>549</v>
      </c>
      <c r="H184" s="58" t="s">
        <v>550</v>
      </c>
    </row>
    <row r="185" spans="1:8" ht="142.5">
      <c r="A185" s="58" t="str">
        <f t="shared" si="16"/>
        <v>Smelter ListB3</v>
      </c>
      <c r="B185" s="58" t="s">
        <v>494</v>
      </c>
      <c r="C185" s="58" t="s">
        <v>134</v>
      </c>
      <c r="D185" s="199" t="s">
        <v>12135</v>
      </c>
      <c r="E185" s="58" t="s">
        <v>12603</v>
      </c>
      <c r="F185" s="62" t="s">
        <v>12605</v>
      </c>
      <c r="G185" s="62" t="s">
        <v>12607</v>
      </c>
      <c r="H185" s="62" t="s">
        <v>12609</v>
      </c>
    </row>
    <row r="186" spans="1:8" ht="103.9" customHeight="1">
      <c r="A186" s="58" t="str">
        <f t="shared" si="16"/>
        <v>Smelter List</v>
      </c>
      <c r="B186" s="58" t="s">
        <v>494</v>
      </c>
      <c r="D186" s="199" t="s">
        <v>698</v>
      </c>
      <c r="E186" s="58" t="s">
        <v>11938</v>
      </c>
      <c r="F186" s="62" t="s">
        <v>11939</v>
      </c>
      <c r="G186" s="62" t="s">
        <v>11940</v>
      </c>
      <c r="H186" s="62" t="s">
        <v>11941</v>
      </c>
    </row>
    <row r="187" spans="1:8">
      <c r="A187" s="58" t="str">
        <f t="shared" si="16"/>
        <v>Smelter ListD4</v>
      </c>
      <c r="B187" s="58" t="s">
        <v>494</v>
      </c>
      <c r="C187" s="58" t="s">
        <v>459</v>
      </c>
      <c r="D187" s="58" t="s">
        <v>551</v>
      </c>
      <c r="E187" s="58" t="s">
        <v>552</v>
      </c>
      <c r="F187" s="58" t="s">
        <v>215</v>
      </c>
      <c r="G187" s="58" t="s">
        <v>469</v>
      </c>
      <c r="H187" s="58" t="s">
        <v>553</v>
      </c>
    </row>
    <row r="188" spans="1:8">
      <c r="A188" s="58" t="str">
        <f t="shared" si="16"/>
        <v>Smelter ListE4</v>
      </c>
      <c r="B188" s="58" t="s">
        <v>494</v>
      </c>
      <c r="C188" s="58" t="s">
        <v>465</v>
      </c>
      <c r="D188" s="58" t="s">
        <v>472</v>
      </c>
      <c r="E188" s="58" t="s">
        <v>473</v>
      </c>
      <c r="F188" s="58" t="s">
        <v>474</v>
      </c>
      <c r="G188" s="58" t="s">
        <v>475</v>
      </c>
      <c r="H188" s="58" t="s">
        <v>476</v>
      </c>
    </row>
    <row r="189" spans="1:8">
      <c r="A189" s="58" t="str">
        <f t="shared" si="16"/>
        <v>Smelter ListZ2</v>
      </c>
      <c r="B189" s="58" t="s">
        <v>494</v>
      </c>
      <c r="C189" s="58" t="s">
        <v>12374</v>
      </c>
      <c r="D189" s="58" t="s">
        <v>6</v>
      </c>
      <c r="E189" s="58" t="s">
        <v>423</v>
      </c>
      <c r="F189" s="58" t="s">
        <v>424</v>
      </c>
      <c r="G189" s="58" t="s">
        <v>425</v>
      </c>
      <c r="H189" s="58" t="s">
        <v>426</v>
      </c>
    </row>
    <row r="190" spans="1:8">
      <c r="A190" s="58" t="str">
        <f t="shared" si="16"/>
        <v>Smelter ListZ3</v>
      </c>
      <c r="B190" s="58" t="s">
        <v>494</v>
      </c>
      <c r="C190" s="58" t="s">
        <v>12375</v>
      </c>
      <c r="D190" s="58" t="s">
        <v>7</v>
      </c>
      <c r="E190" s="58" t="s">
        <v>427</v>
      </c>
      <c r="F190" s="58" t="s">
        <v>428</v>
      </c>
      <c r="G190" s="58" t="s">
        <v>429</v>
      </c>
      <c r="H190" s="58" t="s">
        <v>7</v>
      </c>
    </row>
    <row r="191" spans="1:8">
      <c r="A191" s="58" t="str">
        <f t="shared" si="16"/>
        <v>Smelter ListZ4</v>
      </c>
      <c r="B191" s="58" t="s">
        <v>494</v>
      </c>
      <c r="C191" s="58" t="s">
        <v>12376</v>
      </c>
      <c r="D191" s="58" t="s">
        <v>8</v>
      </c>
      <c r="E191" s="58" t="s">
        <v>430</v>
      </c>
      <c r="F191" s="58" t="s">
        <v>431</v>
      </c>
      <c r="G191" s="58" t="s">
        <v>432</v>
      </c>
      <c r="H191" s="58" t="s">
        <v>433</v>
      </c>
    </row>
    <row r="192" spans="1:8">
      <c r="A192" s="58" t="str">
        <f t="shared" ref="A192:A207" si="17">B192&amp;C192</f>
        <v>Mine ListA4</v>
      </c>
      <c r="B192" s="58" t="s">
        <v>12134</v>
      </c>
      <c r="C192" s="58" t="s">
        <v>32</v>
      </c>
      <c r="D192" s="58" t="s">
        <v>440</v>
      </c>
      <c r="E192" s="59" t="s">
        <v>441</v>
      </c>
      <c r="F192" s="58" t="s">
        <v>441</v>
      </c>
      <c r="G192" s="58" t="s">
        <v>442</v>
      </c>
      <c r="H192" s="58" t="s">
        <v>443</v>
      </c>
    </row>
    <row r="193" spans="1:8" ht="28.5">
      <c r="A193" s="58" t="str">
        <f t="shared" si="17"/>
        <v>Mine ListB4</v>
      </c>
      <c r="B193" s="58" t="s">
        <v>12134</v>
      </c>
      <c r="C193" s="58" t="s">
        <v>135</v>
      </c>
      <c r="D193" s="62" t="s">
        <v>12142</v>
      </c>
      <c r="E193" s="61" t="s">
        <v>12622</v>
      </c>
      <c r="F193" s="62" t="s">
        <v>12634</v>
      </c>
      <c r="G193" s="62" t="s">
        <v>12650</v>
      </c>
      <c r="H193" s="62" t="s">
        <v>12664</v>
      </c>
    </row>
    <row r="194" spans="1:8">
      <c r="A194" s="58" t="str">
        <f t="shared" si="17"/>
        <v>Mine ListC4</v>
      </c>
      <c r="B194" s="58" t="s">
        <v>12134</v>
      </c>
      <c r="C194" s="58" t="s">
        <v>224</v>
      </c>
      <c r="D194" s="62" t="s">
        <v>12143</v>
      </c>
      <c r="E194" s="59" t="s">
        <v>12338</v>
      </c>
      <c r="F194" s="58" t="s">
        <v>12339</v>
      </c>
      <c r="G194" s="58" t="s">
        <v>12340</v>
      </c>
      <c r="H194" s="58" t="s">
        <v>12341</v>
      </c>
    </row>
    <row r="195" spans="1:8">
      <c r="A195" s="58" t="str">
        <f t="shared" si="17"/>
        <v>Mine ListF4</v>
      </c>
      <c r="B195" s="58" t="s">
        <v>12134</v>
      </c>
      <c r="C195" s="58" t="s">
        <v>471</v>
      </c>
      <c r="D195" s="58" t="s">
        <v>12144</v>
      </c>
      <c r="E195" s="19" t="s">
        <v>12347</v>
      </c>
      <c r="F195" s="19" t="s">
        <v>12348</v>
      </c>
      <c r="G195" s="58" t="s">
        <v>12349</v>
      </c>
      <c r="H195" s="200" t="s">
        <v>12351</v>
      </c>
    </row>
    <row r="196" spans="1:8">
      <c r="A196" s="58" t="str">
        <f t="shared" si="17"/>
        <v>Mine ListG4</v>
      </c>
      <c r="B196" s="58" t="s">
        <v>12134</v>
      </c>
      <c r="C196" s="58" t="s">
        <v>477</v>
      </c>
      <c r="D196" s="58" t="s">
        <v>12136</v>
      </c>
      <c r="E196" s="59" t="s">
        <v>12342</v>
      </c>
      <c r="F196" s="58" t="s">
        <v>12343</v>
      </c>
      <c r="G196" s="58" t="s">
        <v>12345</v>
      </c>
      <c r="H196" s="58" t="s">
        <v>12346</v>
      </c>
    </row>
    <row r="197" spans="1:8">
      <c r="A197" s="58" t="str">
        <f t="shared" si="17"/>
        <v>Mine ListH4</v>
      </c>
      <c r="B197" s="58" t="s">
        <v>12134</v>
      </c>
      <c r="C197" s="58" t="s">
        <v>483</v>
      </c>
      <c r="D197" s="58" t="s">
        <v>12137</v>
      </c>
      <c r="E197" s="59" t="s">
        <v>12352</v>
      </c>
      <c r="F197" s="58" t="s">
        <v>12359</v>
      </c>
      <c r="G197" s="58" t="s">
        <v>12344</v>
      </c>
      <c r="H197" s="58" t="s">
        <v>12368</v>
      </c>
    </row>
    <row r="198" spans="1:8">
      <c r="A198" s="58" t="str">
        <f t="shared" si="17"/>
        <v>Mine ListI4</v>
      </c>
      <c r="B198" s="58" t="s">
        <v>12134</v>
      </c>
      <c r="C198" s="58" t="s">
        <v>305</v>
      </c>
      <c r="D198" s="58" t="s">
        <v>12139</v>
      </c>
      <c r="E198" s="59" t="s">
        <v>12353</v>
      </c>
      <c r="F198" s="58" t="s">
        <v>12360</v>
      </c>
      <c r="G198" s="58" t="s">
        <v>12363</v>
      </c>
      <c r="H198" s="58" t="s">
        <v>12369</v>
      </c>
    </row>
    <row r="199" spans="1:8" ht="32.25" customHeight="1">
      <c r="A199" s="58" t="str">
        <f t="shared" si="17"/>
        <v>Mine ListJ4</v>
      </c>
      <c r="B199" s="58" t="s">
        <v>12134</v>
      </c>
      <c r="C199" s="58" t="s">
        <v>504</v>
      </c>
      <c r="D199" s="58" t="s">
        <v>12140</v>
      </c>
      <c r="E199" s="59" t="s">
        <v>12354</v>
      </c>
      <c r="F199" s="58" t="s">
        <v>12361</v>
      </c>
      <c r="G199" s="58" t="s">
        <v>12364</v>
      </c>
      <c r="H199" s="58" t="s">
        <v>12370</v>
      </c>
    </row>
    <row r="200" spans="1:8" ht="32.25" customHeight="1">
      <c r="A200" s="58" t="str">
        <f t="shared" si="17"/>
        <v>Mine ListK4</v>
      </c>
      <c r="B200" s="58" t="s">
        <v>12134</v>
      </c>
      <c r="C200" s="58" t="s">
        <v>505</v>
      </c>
      <c r="D200" s="58" t="s">
        <v>12141</v>
      </c>
      <c r="E200" s="59" t="s">
        <v>12355</v>
      </c>
      <c r="F200" s="58" t="s">
        <v>12362</v>
      </c>
      <c r="G200" s="58" t="s">
        <v>12365</v>
      </c>
      <c r="H200" s="58" t="s">
        <v>12371</v>
      </c>
    </row>
    <row r="201" spans="1:8" ht="32.25" customHeight="1">
      <c r="A201" s="58" t="str">
        <f t="shared" si="17"/>
        <v>Mine ListL4</v>
      </c>
      <c r="B201" s="58" t="s">
        <v>12134</v>
      </c>
      <c r="C201" s="58" t="s">
        <v>511</v>
      </c>
      <c r="D201" s="58" t="s">
        <v>518</v>
      </c>
      <c r="E201" s="59" t="s">
        <v>519</v>
      </c>
      <c r="F201" s="58" t="s">
        <v>520</v>
      </c>
      <c r="G201" s="58" t="s">
        <v>521</v>
      </c>
      <c r="H201" s="58" t="s">
        <v>522</v>
      </c>
    </row>
    <row r="202" spans="1:8" ht="32.25" customHeight="1">
      <c r="A202" s="58" t="str">
        <f t="shared" si="17"/>
        <v>Mine ListM4</v>
      </c>
      <c r="B202" s="58" t="s">
        <v>12134</v>
      </c>
      <c r="C202" s="58" t="s">
        <v>517</v>
      </c>
      <c r="D202" s="58" t="s">
        <v>412</v>
      </c>
      <c r="E202" s="59" t="s">
        <v>413</v>
      </c>
      <c r="F202" s="58" t="s">
        <v>414</v>
      </c>
      <c r="G202" s="58" t="s">
        <v>415</v>
      </c>
      <c r="H202" s="58" t="s">
        <v>416</v>
      </c>
    </row>
    <row r="203" spans="1:8" ht="28.5">
      <c r="A203" s="58" t="str">
        <f t="shared" si="17"/>
        <v>Mine ListB2</v>
      </c>
      <c r="B203" s="58" t="s">
        <v>12134</v>
      </c>
      <c r="C203" s="58" t="s">
        <v>129</v>
      </c>
      <c r="D203" s="199" t="s">
        <v>546</v>
      </c>
      <c r="E203" s="58" t="s">
        <v>547</v>
      </c>
      <c r="F203" s="58" t="s">
        <v>548</v>
      </c>
      <c r="G203" s="58" t="s">
        <v>549</v>
      </c>
      <c r="H203" s="58" t="s">
        <v>550</v>
      </c>
    </row>
    <row r="204" spans="1:8" ht="171">
      <c r="A204" s="58" t="str">
        <f t="shared" si="17"/>
        <v>Mine ListB3</v>
      </c>
      <c r="B204" s="58" t="s">
        <v>12134</v>
      </c>
      <c r="C204" s="58" t="s">
        <v>134</v>
      </c>
      <c r="D204" s="199" t="s">
        <v>12270</v>
      </c>
      <c r="E204" s="58" t="s">
        <v>12610</v>
      </c>
      <c r="F204" s="62" t="s">
        <v>12611</v>
      </c>
      <c r="G204" s="62" t="s">
        <v>12612</v>
      </c>
      <c r="H204" s="62" t="s">
        <v>12613</v>
      </c>
    </row>
    <row r="205" spans="1:8" ht="28.5">
      <c r="A205" s="58" t="str">
        <f t="shared" si="17"/>
        <v>Mine List</v>
      </c>
      <c r="B205" s="58" t="s">
        <v>12134</v>
      </c>
      <c r="D205" s="199" t="s">
        <v>698</v>
      </c>
      <c r="E205" s="58" t="s">
        <v>11938</v>
      </c>
      <c r="F205" s="62" t="s">
        <v>11939</v>
      </c>
      <c r="G205" s="62" t="s">
        <v>11940</v>
      </c>
      <c r="H205" s="62" t="s">
        <v>11941</v>
      </c>
    </row>
    <row r="206" spans="1:8">
      <c r="A206" s="58" t="str">
        <f t="shared" si="17"/>
        <v>Mine ListD4</v>
      </c>
      <c r="B206" s="58" t="s">
        <v>12134</v>
      </c>
      <c r="C206" s="58" t="s">
        <v>459</v>
      </c>
      <c r="D206" s="58" t="s">
        <v>12262</v>
      </c>
      <c r="E206" s="58" t="s">
        <v>12356</v>
      </c>
      <c r="F206" s="58" t="s">
        <v>12358</v>
      </c>
      <c r="G206" s="58" t="s">
        <v>12367</v>
      </c>
      <c r="H206" s="58" t="s">
        <v>12372</v>
      </c>
    </row>
    <row r="207" spans="1:8">
      <c r="A207" s="58" t="str">
        <f t="shared" si="17"/>
        <v>Mine ListE4</v>
      </c>
      <c r="B207" s="58" t="s">
        <v>12134</v>
      </c>
      <c r="C207" s="58" t="s">
        <v>465</v>
      </c>
      <c r="D207" s="58" t="s">
        <v>12138</v>
      </c>
      <c r="E207" s="58" t="s">
        <v>473</v>
      </c>
      <c r="F207" s="58" t="s">
        <v>12357</v>
      </c>
      <c r="G207" s="58" t="s">
        <v>12366</v>
      </c>
      <c r="H207" s="58" t="s">
        <v>12373</v>
      </c>
    </row>
    <row r="208" spans="1:8" ht="57">
      <c r="A208" s="58" t="str">
        <f t="shared" si="16"/>
        <v>CheckerA1</v>
      </c>
      <c r="B208" s="58" t="s">
        <v>554</v>
      </c>
      <c r="C208" s="58" t="s">
        <v>21</v>
      </c>
      <c r="D208" s="58" t="s">
        <v>555</v>
      </c>
      <c r="E208" s="58" t="s">
        <v>556</v>
      </c>
      <c r="F208" s="58" t="s">
        <v>557</v>
      </c>
      <c r="G208" s="58" t="s">
        <v>558</v>
      </c>
      <c r="H208" s="58" t="s">
        <v>559</v>
      </c>
    </row>
    <row r="209" spans="1:8">
      <c r="A209" s="58" t="str">
        <f t="shared" si="16"/>
        <v>CheckerD1</v>
      </c>
      <c r="B209" s="58" t="s">
        <v>554</v>
      </c>
      <c r="C209" s="58" t="s">
        <v>560</v>
      </c>
      <c r="D209" s="58" t="s">
        <v>561</v>
      </c>
      <c r="E209" s="58" t="s">
        <v>562</v>
      </c>
      <c r="F209" s="58" t="s">
        <v>563</v>
      </c>
      <c r="G209" s="58" t="s">
        <v>564</v>
      </c>
      <c r="H209" s="58" t="s">
        <v>565</v>
      </c>
    </row>
    <row r="210" spans="1:8">
      <c r="A210" s="58" t="str">
        <f t="shared" si="16"/>
        <v>CheckerA3</v>
      </c>
      <c r="B210" s="58" t="s">
        <v>554</v>
      </c>
      <c r="C210" s="58" t="s">
        <v>31</v>
      </c>
      <c r="D210" s="58" t="s">
        <v>566</v>
      </c>
      <c r="E210" s="58" t="s">
        <v>567</v>
      </c>
      <c r="F210" s="58" t="s">
        <v>568</v>
      </c>
      <c r="G210" s="58" t="s">
        <v>569</v>
      </c>
      <c r="H210" s="58" t="s">
        <v>570</v>
      </c>
    </row>
    <row r="211" spans="1:8">
      <c r="A211" s="58" t="str">
        <f t="shared" si="16"/>
        <v>CheckerB3</v>
      </c>
      <c r="B211" s="58" t="s">
        <v>554</v>
      </c>
      <c r="C211" s="58" t="s">
        <v>134</v>
      </c>
      <c r="D211" s="58" t="s">
        <v>571</v>
      </c>
      <c r="E211" s="58" t="s">
        <v>572</v>
      </c>
      <c r="F211" s="58" t="s">
        <v>409</v>
      </c>
      <c r="G211" s="58" t="s">
        <v>573</v>
      </c>
      <c r="H211" s="58" t="s">
        <v>574</v>
      </c>
    </row>
    <row r="212" spans="1:8">
      <c r="A212" s="58" t="str">
        <f t="shared" si="16"/>
        <v>CheckerC3</v>
      </c>
      <c r="B212" s="58" t="s">
        <v>554</v>
      </c>
      <c r="C212" s="58" t="s">
        <v>223</v>
      </c>
      <c r="D212" s="58" t="s">
        <v>575</v>
      </c>
      <c r="E212" s="58" t="s">
        <v>576</v>
      </c>
      <c r="F212" s="58" t="s">
        <v>577</v>
      </c>
      <c r="G212" s="58" t="s">
        <v>578</v>
      </c>
      <c r="H212" s="58" t="s">
        <v>579</v>
      </c>
    </row>
    <row r="213" spans="1:8">
      <c r="A213" s="58" t="str">
        <f t="shared" si="16"/>
        <v>CheckerD3</v>
      </c>
      <c r="B213" s="58" t="s">
        <v>554</v>
      </c>
      <c r="C213" s="58" t="s">
        <v>580</v>
      </c>
      <c r="D213" s="58" t="s">
        <v>581</v>
      </c>
      <c r="E213" s="58" t="s">
        <v>582</v>
      </c>
      <c r="F213" s="58" t="s">
        <v>583</v>
      </c>
      <c r="G213" s="58" t="s">
        <v>584</v>
      </c>
      <c r="H213" s="58" t="s">
        <v>585</v>
      </c>
    </row>
    <row r="214" spans="1:8" ht="28.5">
      <c r="A214" s="58" t="s">
        <v>586</v>
      </c>
      <c r="B214" s="58" t="s">
        <v>554</v>
      </c>
      <c r="C214" s="58" t="s">
        <v>587</v>
      </c>
      <c r="D214" s="58" t="s">
        <v>588</v>
      </c>
      <c r="E214" s="58" t="s">
        <v>589</v>
      </c>
      <c r="F214" s="58" t="s">
        <v>590</v>
      </c>
      <c r="G214" s="58" t="s">
        <v>591</v>
      </c>
      <c r="H214" s="58" t="s">
        <v>592</v>
      </c>
    </row>
    <row r="215" spans="1:8" ht="28.5">
      <c r="A215" s="58" t="str">
        <f>B215&amp;C215</f>
        <v>CheckerB63</v>
      </c>
      <c r="B215" s="58" t="s">
        <v>554</v>
      </c>
      <c r="C215" s="58" t="s">
        <v>593</v>
      </c>
      <c r="D215" s="58" t="s">
        <v>588</v>
      </c>
      <c r="E215" s="58" t="s">
        <v>589</v>
      </c>
      <c r="F215" s="58" t="s">
        <v>590</v>
      </c>
      <c r="G215" s="58" t="s">
        <v>591</v>
      </c>
      <c r="H215" s="58" t="s">
        <v>592</v>
      </c>
    </row>
    <row r="216" spans="1:8" ht="28.5">
      <c r="A216" s="58" t="str">
        <f>B216&amp;C216</f>
        <v>CheckerB64</v>
      </c>
      <c r="B216" s="58" t="s">
        <v>554</v>
      </c>
      <c r="C216" s="58" t="s">
        <v>594</v>
      </c>
      <c r="D216" s="58" t="s">
        <v>588</v>
      </c>
      <c r="E216" s="58" t="s">
        <v>589</v>
      </c>
      <c r="F216" s="58" t="s">
        <v>590</v>
      </c>
      <c r="G216" s="58" t="s">
        <v>591</v>
      </c>
      <c r="H216" s="58" t="s">
        <v>592</v>
      </c>
    </row>
    <row r="217" spans="1:8" ht="28.5">
      <c r="A217" s="58" t="str">
        <f>B217&amp;C217</f>
        <v>CheckerB65</v>
      </c>
      <c r="B217" s="58" t="s">
        <v>554</v>
      </c>
      <c r="C217" s="58" t="s">
        <v>595</v>
      </c>
      <c r="D217" s="58" t="s">
        <v>588</v>
      </c>
      <c r="E217" s="58" t="s">
        <v>589</v>
      </c>
      <c r="F217" s="58" t="s">
        <v>590</v>
      </c>
      <c r="G217" s="58" t="s">
        <v>591</v>
      </c>
      <c r="H217" s="58" t="s">
        <v>592</v>
      </c>
    </row>
    <row r="218" spans="1:8">
      <c r="A218" s="58" t="str">
        <f t="shared" ref="A218:A264" si="18">B218&amp;C218</f>
        <v>CheckerCOMP</v>
      </c>
      <c r="B218" s="58" t="s">
        <v>554</v>
      </c>
      <c r="C218" s="58" t="s">
        <v>596</v>
      </c>
      <c r="D218" s="58" t="s">
        <v>597</v>
      </c>
      <c r="E218" s="58" t="s">
        <v>598</v>
      </c>
      <c r="F218" s="58" t="s">
        <v>599</v>
      </c>
      <c r="G218" s="58" t="s">
        <v>600</v>
      </c>
      <c r="H218" s="58" t="s">
        <v>601</v>
      </c>
    </row>
    <row r="219" spans="1:8" ht="28.5">
      <c r="A219" s="58" t="str">
        <f t="shared" si="18"/>
        <v>CheckerJ4</v>
      </c>
      <c r="B219" s="58" t="s">
        <v>554</v>
      </c>
      <c r="C219" s="58" t="s">
        <v>504</v>
      </c>
      <c r="D219" s="58" t="s">
        <v>602</v>
      </c>
      <c r="E219" s="58" t="s">
        <v>603</v>
      </c>
      <c r="F219" s="58" t="s">
        <v>604</v>
      </c>
      <c r="G219" s="58" t="s">
        <v>605</v>
      </c>
      <c r="H219" s="58" t="s">
        <v>606</v>
      </c>
    </row>
    <row r="220" spans="1:8" ht="28.5">
      <c r="A220" s="58" t="str">
        <f t="shared" si="18"/>
        <v>CheckerJ5</v>
      </c>
      <c r="B220" s="58" t="s">
        <v>554</v>
      </c>
      <c r="C220" s="58" t="s">
        <v>607</v>
      </c>
      <c r="D220" s="58" t="s">
        <v>608</v>
      </c>
      <c r="E220" s="58" t="s">
        <v>609</v>
      </c>
      <c r="F220" s="58" t="s">
        <v>610</v>
      </c>
      <c r="G220" s="58" t="s">
        <v>611</v>
      </c>
      <c r="H220" s="58" t="s">
        <v>612</v>
      </c>
    </row>
    <row r="221" spans="1:8" ht="28.5">
      <c r="A221" s="58" t="str">
        <f t="shared" si="18"/>
        <v>CheckerJ6</v>
      </c>
      <c r="B221" s="58" t="s">
        <v>554</v>
      </c>
      <c r="C221" s="58" t="s">
        <v>613</v>
      </c>
      <c r="D221" s="58" t="s">
        <v>614</v>
      </c>
      <c r="E221" s="58" t="s">
        <v>615</v>
      </c>
      <c r="F221" s="58" t="s">
        <v>616</v>
      </c>
      <c r="G221" s="58" t="s">
        <v>617</v>
      </c>
      <c r="H221" s="58" t="s">
        <v>618</v>
      </c>
    </row>
    <row r="222" spans="1:8" ht="28.5">
      <c r="A222" s="58" t="str">
        <f t="shared" ref="A222:A223" si="19">B222&amp;C222</f>
        <v>CheckerJ7</v>
      </c>
      <c r="B222" s="58" t="s">
        <v>554</v>
      </c>
      <c r="C222" s="58" t="s">
        <v>619</v>
      </c>
      <c r="D222" s="58" t="s">
        <v>1259</v>
      </c>
      <c r="E222" s="58" t="s">
        <v>11945</v>
      </c>
      <c r="F222" s="58" t="s">
        <v>11946</v>
      </c>
      <c r="G222" s="58" t="s">
        <v>11947</v>
      </c>
      <c r="H222" s="58" t="s">
        <v>11948</v>
      </c>
    </row>
    <row r="223" spans="1:8" ht="28.5">
      <c r="A223" s="58" t="str">
        <f t="shared" si="19"/>
        <v>Checker</v>
      </c>
      <c r="B223" s="58" t="s">
        <v>554</v>
      </c>
      <c r="D223" s="58" t="s">
        <v>1260</v>
      </c>
      <c r="E223" s="58" t="s">
        <v>11952</v>
      </c>
      <c r="F223" s="58" t="s">
        <v>11951</v>
      </c>
      <c r="G223" s="58" t="s">
        <v>11950</v>
      </c>
      <c r="H223" s="58" t="s">
        <v>11949</v>
      </c>
    </row>
    <row r="224" spans="1:8" ht="28.5">
      <c r="A224" s="58" t="str">
        <f t="shared" si="18"/>
        <v>CheckerJ8</v>
      </c>
      <c r="B224" s="58" t="s">
        <v>554</v>
      </c>
      <c r="C224" s="58" t="s">
        <v>620</v>
      </c>
      <c r="D224" s="58" t="s">
        <v>12176</v>
      </c>
      <c r="E224" s="58" t="s">
        <v>12186</v>
      </c>
      <c r="F224" s="58" t="s">
        <v>12187</v>
      </c>
      <c r="G224" s="58" t="s">
        <v>12188</v>
      </c>
      <c r="H224" s="58" t="s">
        <v>12189</v>
      </c>
    </row>
    <row r="225" spans="1:8" ht="28.5">
      <c r="A225" s="58" t="str">
        <f t="shared" si="18"/>
        <v>CheckerJ9</v>
      </c>
      <c r="B225" s="58" t="s">
        <v>554</v>
      </c>
      <c r="C225" s="58" t="s">
        <v>621</v>
      </c>
      <c r="D225" s="58" t="s">
        <v>12177</v>
      </c>
      <c r="E225" s="58" t="s">
        <v>12190</v>
      </c>
      <c r="F225" s="58" t="s">
        <v>12191</v>
      </c>
      <c r="G225" s="58" t="s">
        <v>12192</v>
      </c>
      <c r="H225" s="58" t="s">
        <v>12193</v>
      </c>
    </row>
    <row r="226" spans="1:8" ht="28.5">
      <c r="A226" s="58" t="str">
        <f t="shared" si="18"/>
        <v>CheckerJ10</v>
      </c>
      <c r="B226" s="58" t="s">
        <v>554</v>
      </c>
      <c r="C226" s="58" t="s">
        <v>622</v>
      </c>
      <c r="D226" s="58" t="s">
        <v>12178</v>
      </c>
      <c r="E226" s="58" t="s">
        <v>12194</v>
      </c>
      <c r="F226" s="58" t="s">
        <v>12195</v>
      </c>
      <c r="G226" s="58" t="s">
        <v>12196</v>
      </c>
      <c r="H226" s="58" t="s">
        <v>12197</v>
      </c>
    </row>
    <row r="227" spans="1:8" ht="42.75">
      <c r="A227" s="58" t="str">
        <f t="shared" si="18"/>
        <v>CheckerJ11</v>
      </c>
      <c r="B227" s="58" t="s">
        <v>554</v>
      </c>
      <c r="C227" s="58" t="s">
        <v>623</v>
      </c>
      <c r="D227" s="58" t="s">
        <v>12179</v>
      </c>
      <c r="E227" s="58" t="s">
        <v>12198</v>
      </c>
      <c r="F227" s="58" t="s">
        <v>12199</v>
      </c>
      <c r="G227" s="58" t="s">
        <v>12200</v>
      </c>
      <c r="H227" s="58" t="s">
        <v>12201</v>
      </c>
    </row>
    <row r="228" spans="1:8" ht="42.75">
      <c r="A228" s="58" t="str">
        <f t="shared" si="18"/>
        <v>CheckerJ12</v>
      </c>
      <c r="B228" s="58" t="s">
        <v>554</v>
      </c>
      <c r="C228" s="58" t="s">
        <v>624</v>
      </c>
      <c r="D228" s="58" t="s">
        <v>12180</v>
      </c>
      <c r="E228" s="58" t="s">
        <v>12202</v>
      </c>
      <c r="F228" s="58" t="s">
        <v>12203</v>
      </c>
      <c r="G228" s="58" t="s">
        <v>12204</v>
      </c>
      <c r="H228" s="58" t="s">
        <v>12205</v>
      </c>
    </row>
    <row r="229" spans="1:8" ht="60" customHeight="1">
      <c r="A229" s="58" t="str">
        <f t="shared" si="18"/>
        <v>CheckerJ14</v>
      </c>
      <c r="B229" s="58" t="s">
        <v>554</v>
      </c>
      <c r="C229" s="58" t="s">
        <v>12149</v>
      </c>
      <c r="D229" s="58" t="s">
        <v>12181</v>
      </c>
      <c r="E229" s="58" t="s">
        <v>12206</v>
      </c>
      <c r="F229" s="58" t="s">
        <v>12207</v>
      </c>
      <c r="G229" s="58" t="s">
        <v>12208</v>
      </c>
      <c r="H229" s="58" t="s">
        <v>12209</v>
      </c>
    </row>
    <row r="230" spans="1:8" ht="60" customHeight="1">
      <c r="A230" s="58" t="str">
        <f t="shared" si="18"/>
        <v>CheckerJ17</v>
      </c>
      <c r="B230" s="58" t="s">
        <v>554</v>
      </c>
      <c r="C230" s="58" t="s">
        <v>12150</v>
      </c>
      <c r="D230" s="58" t="s">
        <v>12182</v>
      </c>
      <c r="E230" s="58" t="s">
        <v>12210</v>
      </c>
      <c r="F230" s="58" t="s">
        <v>12212</v>
      </c>
      <c r="G230" s="58" t="s">
        <v>12214</v>
      </c>
      <c r="H230" s="58" t="s">
        <v>12217</v>
      </c>
    </row>
    <row r="231" spans="1:8" ht="60" customHeight="1">
      <c r="A231" s="58" t="str">
        <f t="shared" si="18"/>
        <v>CheckerJ18</v>
      </c>
      <c r="B231" s="58" t="s">
        <v>554</v>
      </c>
      <c r="C231" s="58" t="s">
        <v>11997</v>
      </c>
      <c r="D231" s="58" t="s">
        <v>12183</v>
      </c>
      <c r="E231" s="58" t="s">
        <v>12211</v>
      </c>
      <c r="F231" s="58" t="s">
        <v>12213</v>
      </c>
      <c r="G231" s="58" t="s">
        <v>12215</v>
      </c>
      <c r="H231" s="58" t="s">
        <v>12218</v>
      </c>
    </row>
    <row r="232" spans="1:8" ht="60" customHeight="1">
      <c r="A232" s="58" t="str">
        <f t="shared" si="18"/>
        <v>CheckerJ19</v>
      </c>
      <c r="B232" s="58" t="s">
        <v>554</v>
      </c>
      <c r="C232" s="58" t="s">
        <v>11998</v>
      </c>
      <c r="D232" s="58" t="s">
        <v>12006</v>
      </c>
      <c r="E232" s="58" t="s">
        <v>12014</v>
      </c>
      <c r="F232" s="58" t="s">
        <v>12022</v>
      </c>
      <c r="G232" s="58" t="s">
        <v>12030</v>
      </c>
      <c r="H232" s="58" t="s">
        <v>12037</v>
      </c>
    </row>
    <row r="233" spans="1:8" ht="60" customHeight="1">
      <c r="A233" s="58" t="str">
        <f t="shared" si="18"/>
        <v>CheckerJ20</v>
      </c>
      <c r="B233" s="58" t="s">
        <v>554</v>
      </c>
      <c r="C233" s="58" t="s">
        <v>11999</v>
      </c>
      <c r="D233" s="58" t="s">
        <v>12007</v>
      </c>
      <c r="E233" s="58" t="s">
        <v>12015</v>
      </c>
      <c r="F233" s="58" t="s">
        <v>12023</v>
      </c>
      <c r="G233" s="58" t="s">
        <v>12031</v>
      </c>
      <c r="H233" s="58" t="s">
        <v>12038</v>
      </c>
    </row>
    <row r="234" spans="1:8" ht="60" customHeight="1">
      <c r="A234" s="58" t="str">
        <f t="shared" si="18"/>
        <v>CheckerJ21</v>
      </c>
      <c r="B234" s="58" t="s">
        <v>554</v>
      </c>
      <c r="C234" s="58" t="s">
        <v>12000</v>
      </c>
      <c r="D234" s="58" t="s">
        <v>12008</v>
      </c>
      <c r="E234" s="58" t="s">
        <v>12016</v>
      </c>
      <c r="F234" s="58" t="s">
        <v>12024</v>
      </c>
      <c r="G234" s="58" t="s">
        <v>12032</v>
      </c>
      <c r="H234" s="58" t="s">
        <v>12039</v>
      </c>
    </row>
    <row r="235" spans="1:8" ht="60" customHeight="1">
      <c r="A235" s="58" t="str">
        <f t="shared" si="18"/>
        <v>CheckerJ22</v>
      </c>
      <c r="B235" s="58" t="s">
        <v>554</v>
      </c>
      <c r="C235" s="58" t="s">
        <v>12001</v>
      </c>
      <c r="D235" s="58" t="s">
        <v>12009</v>
      </c>
      <c r="E235" s="58" t="s">
        <v>12017</v>
      </c>
      <c r="F235" s="58" t="s">
        <v>12025</v>
      </c>
      <c r="G235" s="58" t="s">
        <v>12033</v>
      </c>
      <c r="H235" s="58" t="s">
        <v>12040</v>
      </c>
    </row>
    <row r="236" spans="1:8" ht="60" customHeight="1">
      <c r="A236" s="58" t="str">
        <f t="shared" si="18"/>
        <v>CheckerJ23</v>
      </c>
      <c r="B236" s="58" t="s">
        <v>554</v>
      </c>
      <c r="C236" s="58" t="s">
        <v>12002</v>
      </c>
      <c r="D236" s="58" t="s">
        <v>12010</v>
      </c>
      <c r="E236" s="58" t="s">
        <v>12018</v>
      </c>
      <c r="F236" s="58" t="s">
        <v>12026</v>
      </c>
      <c r="G236" s="58" t="s">
        <v>12034</v>
      </c>
      <c r="H236" s="58" t="s">
        <v>12041</v>
      </c>
    </row>
    <row r="237" spans="1:8" ht="60" customHeight="1">
      <c r="A237" s="58" t="str">
        <f t="shared" si="18"/>
        <v>CheckerJ24</v>
      </c>
      <c r="B237" s="58" t="s">
        <v>554</v>
      </c>
      <c r="C237" s="58" t="s">
        <v>12003</v>
      </c>
      <c r="D237" s="58" t="s">
        <v>12011</v>
      </c>
      <c r="E237" s="58" t="s">
        <v>12019</v>
      </c>
      <c r="F237" s="58" t="s">
        <v>12027</v>
      </c>
      <c r="G237" s="58" t="s">
        <v>12035</v>
      </c>
      <c r="H237" s="58" t="s">
        <v>12042</v>
      </c>
    </row>
    <row r="238" spans="1:8" ht="60" customHeight="1">
      <c r="A238" s="58" t="str">
        <f t="shared" si="18"/>
        <v>CheckerJ25</v>
      </c>
      <c r="B238" s="58" t="s">
        <v>554</v>
      </c>
      <c r="C238" s="58" t="s">
        <v>12004</v>
      </c>
      <c r="D238" s="58" t="s">
        <v>12012</v>
      </c>
      <c r="E238" s="58" t="s">
        <v>12020</v>
      </c>
      <c r="F238" s="58" t="s">
        <v>12028</v>
      </c>
      <c r="G238" s="58" t="s">
        <v>12216</v>
      </c>
      <c r="H238" s="58" t="s">
        <v>12043</v>
      </c>
    </row>
    <row r="239" spans="1:8" ht="60" customHeight="1">
      <c r="A239" s="58" t="str">
        <f t="shared" si="18"/>
        <v>CheckerJ26</v>
      </c>
      <c r="B239" s="58" t="s">
        <v>554</v>
      </c>
      <c r="C239" s="58" t="s">
        <v>12005</v>
      </c>
      <c r="D239" s="58" t="s">
        <v>12013</v>
      </c>
      <c r="E239" s="58" t="s">
        <v>12021</v>
      </c>
      <c r="F239" s="58" t="s">
        <v>12029</v>
      </c>
      <c r="G239" s="58" t="s">
        <v>12036</v>
      </c>
      <c r="H239" s="58" t="s">
        <v>12044</v>
      </c>
    </row>
    <row r="240" spans="1:8" ht="28.5" customHeight="1">
      <c r="A240" s="58" t="str">
        <f t="shared" ref="A240:A249" si="20">B240&amp;C240</f>
        <v>CheckerJ28</v>
      </c>
      <c r="B240" s="58" t="s">
        <v>554</v>
      </c>
      <c r="C240" s="58" t="s">
        <v>12151</v>
      </c>
      <c r="D240" s="58" t="s">
        <v>12184</v>
      </c>
      <c r="E240" s="58" t="s">
        <v>12219</v>
      </c>
      <c r="F240" s="58" t="s">
        <v>12221</v>
      </c>
      <c r="G240" s="58" t="s">
        <v>12223</v>
      </c>
      <c r="H240" s="58" t="s">
        <v>12224</v>
      </c>
    </row>
    <row r="241" spans="1:8" ht="28.5" customHeight="1">
      <c r="A241" s="58" t="str">
        <f t="shared" si="20"/>
        <v>CheckerJ29</v>
      </c>
      <c r="B241" s="58" t="s">
        <v>554</v>
      </c>
      <c r="C241" s="58" t="s">
        <v>12045</v>
      </c>
      <c r="D241" s="58" t="s">
        <v>12185</v>
      </c>
      <c r="E241" s="58" t="s">
        <v>12220</v>
      </c>
      <c r="F241" s="58" t="s">
        <v>12222</v>
      </c>
      <c r="G241" s="58" t="s">
        <v>12225</v>
      </c>
      <c r="H241" s="58" t="s">
        <v>12226</v>
      </c>
    </row>
    <row r="242" spans="1:8" ht="28.5" customHeight="1">
      <c r="A242" s="58" t="str">
        <f t="shared" si="20"/>
        <v>CheckerJ30</v>
      </c>
      <c r="B242" s="58" t="s">
        <v>554</v>
      </c>
      <c r="C242" s="58" t="s">
        <v>12046</v>
      </c>
      <c r="D242" s="58" t="s">
        <v>12055</v>
      </c>
      <c r="E242" s="58" t="s">
        <v>12063</v>
      </c>
      <c r="F242" s="58" t="s">
        <v>12071</v>
      </c>
      <c r="G242" s="58" t="s">
        <v>12079</v>
      </c>
      <c r="H242" s="58" t="s">
        <v>12087</v>
      </c>
    </row>
    <row r="243" spans="1:8" ht="28.5" customHeight="1">
      <c r="A243" s="58" t="str">
        <f t="shared" si="20"/>
        <v>CheckerJ31</v>
      </c>
      <c r="B243" s="58" t="s">
        <v>554</v>
      </c>
      <c r="C243" s="58" t="s">
        <v>12047</v>
      </c>
      <c r="D243" s="58" t="s">
        <v>12056</v>
      </c>
      <c r="E243" s="58" t="s">
        <v>12064</v>
      </c>
      <c r="F243" s="58" t="s">
        <v>12072</v>
      </c>
      <c r="G243" s="58" t="s">
        <v>12080</v>
      </c>
      <c r="H243" s="58" t="s">
        <v>12088</v>
      </c>
    </row>
    <row r="244" spans="1:8" ht="42.75" customHeight="1">
      <c r="A244" s="58" t="str">
        <f t="shared" si="20"/>
        <v>CheckerJ32</v>
      </c>
      <c r="B244" s="58" t="s">
        <v>554</v>
      </c>
      <c r="C244" s="58" t="s">
        <v>12048</v>
      </c>
      <c r="D244" s="58" t="s">
        <v>12057</v>
      </c>
      <c r="E244" s="58" t="s">
        <v>12065</v>
      </c>
      <c r="F244" s="58" t="s">
        <v>12073</v>
      </c>
      <c r="G244" s="58" t="s">
        <v>12081</v>
      </c>
      <c r="H244" s="58" t="s">
        <v>12089</v>
      </c>
    </row>
    <row r="245" spans="1:8" ht="14.25" customHeight="1">
      <c r="A245" s="58" t="str">
        <f t="shared" si="20"/>
        <v>CheckerJ33</v>
      </c>
      <c r="B245" s="58" t="s">
        <v>554</v>
      </c>
      <c r="C245" s="58" t="s">
        <v>12049</v>
      </c>
      <c r="D245" s="58" t="s">
        <v>12058</v>
      </c>
      <c r="E245" s="58" t="s">
        <v>12066</v>
      </c>
      <c r="F245" s="58" t="s">
        <v>12074</v>
      </c>
      <c r="G245" s="58" t="s">
        <v>12082</v>
      </c>
      <c r="H245" s="58" t="s">
        <v>12090</v>
      </c>
    </row>
    <row r="246" spans="1:8" ht="42.75">
      <c r="A246" s="58" t="str">
        <f t="shared" si="20"/>
        <v>CheckerJ34</v>
      </c>
      <c r="B246" s="58" t="s">
        <v>554</v>
      </c>
      <c r="C246" s="58" t="s">
        <v>12050</v>
      </c>
      <c r="D246" s="58" t="s">
        <v>12059</v>
      </c>
      <c r="E246" s="58" t="s">
        <v>12067</v>
      </c>
      <c r="F246" s="58" t="s">
        <v>12075</v>
      </c>
      <c r="G246" s="58" t="s">
        <v>12083</v>
      </c>
      <c r="H246" s="58" t="s">
        <v>12091</v>
      </c>
    </row>
    <row r="247" spans="1:8" ht="42.75">
      <c r="A247" s="58" t="str">
        <f t="shared" si="20"/>
        <v>CheckerJ35</v>
      </c>
      <c r="B247" s="58" t="s">
        <v>554</v>
      </c>
      <c r="C247" s="58" t="s">
        <v>12051</v>
      </c>
      <c r="D247" s="58" t="s">
        <v>12060</v>
      </c>
      <c r="E247" s="58" t="s">
        <v>12068</v>
      </c>
      <c r="F247" s="58" t="s">
        <v>12076</v>
      </c>
      <c r="G247" s="58" t="s">
        <v>12084</v>
      </c>
      <c r="H247" s="58" t="s">
        <v>12092</v>
      </c>
    </row>
    <row r="248" spans="1:8" ht="42.75">
      <c r="A248" s="58" t="str">
        <f t="shared" si="20"/>
        <v>CheckerJ36</v>
      </c>
      <c r="B248" s="58" t="s">
        <v>554</v>
      </c>
      <c r="C248" s="58" t="s">
        <v>12052</v>
      </c>
      <c r="D248" s="58" t="s">
        <v>12061</v>
      </c>
      <c r="E248" s="58" t="s">
        <v>12069</v>
      </c>
      <c r="F248" s="58" t="s">
        <v>12077</v>
      </c>
      <c r="G248" s="58" t="s">
        <v>12085</v>
      </c>
      <c r="H248" s="58" t="s">
        <v>12093</v>
      </c>
    </row>
    <row r="249" spans="1:8" ht="42.75">
      <c r="A249" s="58" t="str">
        <f t="shared" si="20"/>
        <v>CheckerJ37</v>
      </c>
      <c r="B249" s="58" t="s">
        <v>554</v>
      </c>
      <c r="C249" s="58" t="s">
        <v>12053</v>
      </c>
      <c r="D249" s="58" t="s">
        <v>12062</v>
      </c>
      <c r="E249" s="58" t="s">
        <v>12070</v>
      </c>
      <c r="F249" s="58" t="s">
        <v>12078</v>
      </c>
      <c r="G249" s="58" t="s">
        <v>12086</v>
      </c>
      <c r="H249" s="58" t="s">
        <v>12094</v>
      </c>
    </row>
    <row r="250" spans="1:8" ht="71.25">
      <c r="A250" s="58" t="str">
        <f t="shared" si="18"/>
        <v>CheckerJ38</v>
      </c>
      <c r="B250" s="58" t="s">
        <v>554</v>
      </c>
      <c r="C250" s="58" t="s">
        <v>12054</v>
      </c>
      <c r="D250" s="58" t="s">
        <v>625</v>
      </c>
      <c r="E250" s="59" t="s">
        <v>626</v>
      </c>
      <c r="F250" s="58" t="s">
        <v>627</v>
      </c>
      <c r="G250" s="58" t="s">
        <v>628</v>
      </c>
      <c r="H250" s="58" t="s">
        <v>629</v>
      </c>
    </row>
    <row r="251" spans="1:8" ht="42.75">
      <c r="A251" s="58" t="str">
        <f t="shared" ref="A251" si="21">B251&amp;C251</f>
        <v>CheckerJ40</v>
      </c>
      <c r="B251" s="58" t="s">
        <v>554</v>
      </c>
      <c r="C251" s="58" t="s">
        <v>12152</v>
      </c>
      <c r="D251" s="58" t="s">
        <v>12105</v>
      </c>
      <c r="E251" s="59" t="s">
        <v>12104</v>
      </c>
      <c r="F251" s="58" t="s">
        <v>12106</v>
      </c>
      <c r="G251" s="58" t="s">
        <v>12107</v>
      </c>
      <c r="H251" s="58" t="s">
        <v>12108</v>
      </c>
    </row>
    <row r="252" spans="1:8" ht="42.75">
      <c r="A252" s="58" t="str">
        <f t="shared" ref="A252:A260" si="22">B252&amp;C252</f>
        <v>CheckerJ41</v>
      </c>
      <c r="B252" s="58" t="s">
        <v>554</v>
      </c>
      <c r="C252" s="58" t="s">
        <v>12095</v>
      </c>
      <c r="D252" s="58" t="s">
        <v>12105</v>
      </c>
      <c r="E252" s="59" t="s">
        <v>12104</v>
      </c>
      <c r="F252" s="58" t="s">
        <v>12106</v>
      </c>
      <c r="G252" s="58" t="s">
        <v>12107</v>
      </c>
      <c r="H252" s="58" t="s">
        <v>12108</v>
      </c>
    </row>
    <row r="253" spans="1:8" ht="42.75">
      <c r="A253" s="58" t="str">
        <f t="shared" si="22"/>
        <v>CheckerJ42</v>
      </c>
      <c r="B253" s="58" t="s">
        <v>554</v>
      </c>
      <c r="C253" s="58" t="s">
        <v>12096</v>
      </c>
      <c r="D253" s="58" t="s">
        <v>12105</v>
      </c>
      <c r="E253" s="59" t="s">
        <v>12104</v>
      </c>
      <c r="F253" s="58" t="s">
        <v>12106</v>
      </c>
      <c r="G253" s="58" t="s">
        <v>12107</v>
      </c>
      <c r="H253" s="58" t="s">
        <v>12108</v>
      </c>
    </row>
    <row r="254" spans="1:8" ht="42.75">
      <c r="A254" s="58" t="str">
        <f t="shared" si="22"/>
        <v>CheckerJ43</v>
      </c>
      <c r="B254" s="58" t="s">
        <v>554</v>
      </c>
      <c r="C254" s="58" t="s">
        <v>12097</v>
      </c>
      <c r="D254" s="58" t="s">
        <v>12105</v>
      </c>
      <c r="E254" s="59" t="s">
        <v>12104</v>
      </c>
      <c r="F254" s="58" t="s">
        <v>12106</v>
      </c>
      <c r="G254" s="58" t="s">
        <v>12107</v>
      </c>
      <c r="H254" s="58" t="s">
        <v>12108</v>
      </c>
    </row>
    <row r="255" spans="1:8" ht="42.75">
      <c r="A255" s="58" t="str">
        <f t="shared" si="22"/>
        <v>CheckerJ44</v>
      </c>
      <c r="B255" s="58" t="s">
        <v>554</v>
      </c>
      <c r="C255" s="58" t="s">
        <v>12098</v>
      </c>
      <c r="D255" s="58" t="s">
        <v>12105</v>
      </c>
      <c r="E255" s="59" t="s">
        <v>12104</v>
      </c>
      <c r="F255" s="58" t="s">
        <v>12106</v>
      </c>
      <c r="G255" s="58" t="s">
        <v>12107</v>
      </c>
      <c r="H255" s="58" t="s">
        <v>12108</v>
      </c>
    </row>
    <row r="256" spans="1:8" ht="42.75">
      <c r="A256" s="58" t="str">
        <f t="shared" si="22"/>
        <v>CheckerJ45</v>
      </c>
      <c r="B256" s="58" t="s">
        <v>554</v>
      </c>
      <c r="C256" s="58" t="s">
        <v>12099</v>
      </c>
      <c r="D256" s="58" t="s">
        <v>12105</v>
      </c>
      <c r="E256" s="59" t="s">
        <v>12104</v>
      </c>
      <c r="F256" s="58" t="s">
        <v>12106</v>
      </c>
      <c r="G256" s="58" t="s">
        <v>12107</v>
      </c>
      <c r="H256" s="58" t="s">
        <v>12108</v>
      </c>
    </row>
    <row r="257" spans="1:8" ht="42.75">
      <c r="A257" s="58" t="str">
        <f t="shared" si="22"/>
        <v>CheckerJ46</v>
      </c>
      <c r="B257" s="58" t="s">
        <v>554</v>
      </c>
      <c r="C257" s="58" t="s">
        <v>12100</v>
      </c>
      <c r="D257" s="58" t="s">
        <v>12105</v>
      </c>
      <c r="E257" s="59" t="s">
        <v>12104</v>
      </c>
      <c r="F257" s="58" t="s">
        <v>12106</v>
      </c>
      <c r="G257" s="58" t="s">
        <v>12107</v>
      </c>
      <c r="H257" s="58" t="s">
        <v>12108</v>
      </c>
    </row>
    <row r="258" spans="1:8" ht="42.75">
      <c r="A258" s="58" t="str">
        <f t="shared" si="22"/>
        <v>CheckerJ47</v>
      </c>
      <c r="B258" s="58" t="s">
        <v>554</v>
      </c>
      <c r="C258" s="58" t="s">
        <v>12101</v>
      </c>
      <c r="D258" s="58" t="s">
        <v>12105</v>
      </c>
      <c r="E258" s="59" t="s">
        <v>12104</v>
      </c>
      <c r="F258" s="58" t="s">
        <v>12106</v>
      </c>
      <c r="G258" s="58" t="s">
        <v>12107</v>
      </c>
      <c r="H258" s="58" t="s">
        <v>12108</v>
      </c>
    </row>
    <row r="259" spans="1:8" ht="42.75">
      <c r="A259" s="58" t="str">
        <f t="shared" si="22"/>
        <v>CheckerJ48</v>
      </c>
      <c r="B259" s="58" t="s">
        <v>554</v>
      </c>
      <c r="C259" s="58" t="s">
        <v>12102</v>
      </c>
      <c r="D259" s="58" t="s">
        <v>12105</v>
      </c>
      <c r="E259" s="59" t="s">
        <v>12104</v>
      </c>
      <c r="F259" s="58" t="s">
        <v>12106</v>
      </c>
      <c r="G259" s="58" t="s">
        <v>12107</v>
      </c>
      <c r="H259" s="58" t="s">
        <v>12108</v>
      </c>
    </row>
    <row r="260" spans="1:8" ht="42.75">
      <c r="A260" s="58" t="str">
        <f t="shared" si="22"/>
        <v>CheckerJ49</v>
      </c>
      <c r="B260" s="58" t="s">
        <v>554</v>
      </c>
      <c r="C260" s="58" t="s">
        <v>12103</v>
      </c>
      <c r="D260" s="58" t="s">
        <v>12105</v>
      </c>
      <c r="E260" s="59" t="s">
        <v>12104</v>
      </c>
      <c r="F260" s="58" t="s">
        <v>12106</v>
      </c>
      <c r="G260" s="58" t="s">
        <v>12107</v>
      </c>
      <c r="H260" s="58" t="s">
        <v>12108</v>
      </c>
    </row>
    <row r="261" spans="1:8" ht="28.5">
      <c r="A261" s="58" t="str">
        <f t="shared" si="18"/>
        <v>CheckerJ65</v>
      </c>
      <c r="B261" s="58" t="s">
        <v>554</v>
      </c>
      <c r="C261" s="58" t="s">
        <v>630</v>
      </c>
      <c r="D261" s="58" t="s">
        <v>634</v>
      </c>
      <c r="E261" s="59" t="s">
        <v>635</v>
      </c>
      <c r="F261" s="200" t="s">
        <v>636</v>
      </c>
      <c r="G261" s="58" t="s">
        <v>637</v>
      </c>
      <c r="H261" s="58" t="s">
        <v>638</v>
      </c>
    </row>
    <row r="262" spans="1:8" ht="28.5">
      <c r="A262" s="58" t="str">
        <f t="shared" si="18"/>
        <v>CheckerJ66</v>
      </c>
      <c r="B262" s="58" t="s">
        <v>554</v>
      </c>
      <c r="C262" s="58" t="s">
        <v>631</v>
      </c>
      <c r="D262" s="58" t="s">
        <v>634</v>
      </c>
      <c r="E262" s="59" t="s">
        <v>635</v>
      </c>
      <c r="F262" s="200" t="s">
        <v>636</v>
      </c>
      <c r="G262" s="58" t="s">
        <v>637</v>
      </c>
      <c r="H262" s="58" t="s">
        <v>638</v>
      </c>
    </row>
    <row r="263" spans="1:8" ht="28.5">
      <c r="A263" s="58" t="str">
        <f t="shared" si="18"/>
        <v>CheckerJ67</v>
      </c>
      <c r="B263" s="58" t="s">
        <v>554</v>
      </c>
      <c r="C263" s="58" t="s">
        <v>632</v>
      </c>
      <c r="D263" s="58" t="s">
        <v>634</v>
      </c>
      <c r="E263" s="59" t="s">
        <v>635</v>
      </c>
      <c r="F263" s="200" t="s">
        <v>636</v>
      </c>
      <c r="G263" s="58" t="s">
        <v>637</v>
      </c>
      <c r="H263" s="58" t="s">
        <v>638</v>
      </c>
    </row>
    <row r="264" spans="1:8" ht="28.5">
      <c r="A264" s="58" t="str">
        <f t="shared" si="18"/>
        <v>CheckerJ68</v>
      </c>
      <c r="B264" s="58" t="s">
        <v>554</v>
      </c>
      <c r="C264" s="58" t="s">
        <v>633</v>
      </c>
      <c r="D264" s="58" t="s">
        <v>634</v>
      </c>
      <c r="E264" s="59" t="s">
        <v>635</v>
      </c>
      <c r="F264" s="200" t="s">
        <v>636</v>
      </c>
      <c r="G264" s="58" t="s">
        <v>637</v>
      </c>
      <c r="H264" s="58" t="s">
        <v>638</v>
      </c>
    </row>
    <row r="265" spans="1:8" ht="42.75">
      <c r="A265" s="58" t="str">
        <f t="shared" ref="A265:A269" si="23">B265&amp;C265</f>
        <v>Product ListA1</v>
      </c>
      <c r="B265" s="58" t="s">
        <v>639</v>
      </c>
      <c r="C265" s="58" t="s">
        <v>21</v>
      </c>
      <c r="D265" s="66" t="s">
        <v>640</v>
      </c>
      <c r="E265" s="59" t="s">
        <v>641</v>
      </c>
      <c r="F265" s="58" t="s">
        <v>642</v>
      </c>
      <c r="G265" s="58" t="s">
        <v>643</v>
      </c>
      <c r="H265" s="58" t="s">
        <v>644</v>
      </c>
    </row>
    <row r="266" spans="1:8">
      <c r="A266" s="58" t="str">
        <f t="shared" si="23"/>
        <v>Product ListB5</v>
      </c>
      <c r="B266" s="58" t="s">
        <v>639</v>
      </c>
      <c r="C266" s="58" t="s">
        <v>141</v>
      </c>
      <c r="D266" s="66" t="s">
        <v>645</v>
      </c>
      <c r="E266" s="59" t="s">
        <v>646</v>
      </c>
      <c r="F266" s="58" t="s">
        <v>647</v>
      </c>
      <c r="G266" s="58" t="s">
        <v>648</v>
      </c>
      <c r="H266" s="58" t="s">
        <v>649</v>
      </c>
    </row>
    <row r="267" spans="1:8">
      <c r="A267" s="58" t="str">
        <f t="shared" si="23"/>
        <v>Product ListC5</v>
      </c>
      <c r="B267" s="58" t="s">
        <v>639</v>
      </c>
      <c r="C267" s="58" t="s">
        <v>230</v>
      </c>
      <c r="D267" s="66" t="s">
        <v>650</v>
      </c>
      <c r="E267" s="59" t="s">
        <v>651</v>
      </c>
      <c r="F267" s="58" t="s">
        <v>652</v>
      </c>
      <c r="G267" s="58" t="s">
        <v>653</v>
      </c>
      <c r="H267" s="58" t="s">
        <v>654</v>
      </c>
    </row>
    <row r="268" spans="1:8" s="68" customFormat="1" ht="15">
      <c r="A268" s="58" t="str">
        <f t="shared" si="23"/>
        <v>Product ListD5</v>
      </c>
      <c r="B268" s="58" t="s">
        <v>639</v>
      </c>
      <c r="C268" s="58" t="s">
        <v>655</v>
      </c>
      <c r="D268" s="66" t="s">
        <v>412</v>
      </c>
      <c r="E268" s="59" t="s">
        <v>413</v>
      </c>
      <c r="F268" s="58" t="s">
        <v>414</v>
      </c>
      <c r="G268" s="58" t="s">
        <v>415</v>
      </c>
      <c r="H268" s="58" t="s">
        <v>416</v>
      </c>
    </row>
    <row r="269" spans="1:8" s="68" customFormat="1" ht="28.5">
      <c r="A269" s="58" t="str">
        <f t="shared" si="23"/>
        <v>GeneralCpy</v>
      </c>
      <c r="B269" s="58" t="s">
        <v>656</v>
      </c>
      <c r="C269" s="58" t="s">
        <v>657</v>
      </c>
      <c r="D269" s="58" t="s">
        <v>12133</v>
      </c>
      <c r="E269" s="59" t="s">
        <v>12350</v>
      </c>
      <c r="F269" s="58" t="s">
        <v>12133</v>
      </c>
      <c r="G269" s="58" t="s">
        <v>12133</v>
      </c>
      <c r="H269" s="58" t="s">
        <v>12133</v>
      </c>
    </row>
    <row r="270" spans="1:8" s="68" customFormat="1" ht="15">
      <c r="A270" s="58" t="s">
        <v>658</v>
      </c>
      <c r="B270" s="58" t="s">
        <v>656</v>
      </c>
      <c r="C270" s="58"/>
      <c r="D270" s="58"/>
      <c r="E270" s="59"/>
      <c r="F270" s="58"/>
      <c r="G270" s="58"/>
      <c r="H270" s="58"/>
    </row>
    <row r="271" spans="1:8" s="68" customFormat="1" ht="15">
      <c r="A271" s="58"/>
      <c r="B271" s="58"/>
      <c r="C271" s="58"/>
      <c r="D271" s="58"/>
      <c r="E271" s="65"/>
      <c r="F271" s="58"/>
      <c r="G271" s="58"/>
      <c r="H271" s="58"/>
    </row>
    <row r="272" spans="1:8" s="68" customFormat="1" ht="85.5">
      <c r="A272" s="58" t="s">
        <v>412</v>
      </c>
      <c r="B272" s="58"/>
      <c r="C272" s="58"/>
      <c r="D272" s="58" t="s">
        <v>659</v>
      </c>
      <c r="E272" s="59" t="s">
        <v>660</v>
      </c>
      <c r="F272" s="58" t="s">
        <v>661</v>
      </c>
      <c r="G272" s="58" t="s">
        <v>662</v>
      </c>
      <c r="H272" s="58" t="s">
        <v>663</v>
      </c>
    </row>
    <row r="273" spans="1:8" s="68" customFormat="1" ht="28.5">
      <c r="A273" s="58" t="s">
        <v>412</v>
      </c>
      <c r="B273" s="58"/>
      <c r="C273" s="58"/>
      <c r="D273" s="58" t="s">
        <v>664</v>
      </c>
      <c r="E273" s="59" t="s">
        <v>665</v>
      </c>
      <c r="F273" s="58" t="s">
        <v>666</v>
      </c>
      <c r="G273" s="67" t="s">
        <v>667</v>
      </c>
      <c r="H273" s="58" t="s">
        <v>668</v>
      </c>
    </row>
    <row r="274" spans="1:8" s="68" customFormat="1" ht="28.5">
      <c r="A274" s="58" t="s">
        <v>412</v>
      </c>
      <c r="B274" s="58"/>
      <c r="C274" s="58"/>
      <c r="D274" s="58" t="s">
        <v>669</v>
      </c>
      <c r="E274" s="59" t="s">
        <v>670</v>
      </c>
      <c r="F274" s="58" t="s">
        <v>671</v>
      </c>
      <c r="G274" s="67" t="s">
        <v>672</v>
      </c>
      <c r="H274" s="58" t="s">
        <v>673</v>
      </c>
    </row>
    <row r="275" spans="1:8" s="68" customFormat="1" ht="57">
      <c r="A275" s="58" t="s">
        <v>412</v>
      </c>
      <c r="B275" s="58"/>
      <c r="C275" s="58"/>
      <c r="D275" s="58" t="s">
        <v>674</v>
      </c>
      <c r="E275" s="59" t="s">
        <v>675</v>
      </c>
      <c r="F275" s="58" t="s">
        <v>676</v>
      </c>
      <c r="G275" s="67" t="s">
        <v>677</v>
      </c>
      <c r="H275" s="58" t="s">
        <v>678</v>
      </c>
    </row>
    <row r="276" spans="1:8" s="68" customFormat="1" ht="28.5">
      <c r="A276" s="58" t="s">
        <v>412</v>
      </c>
      <c r="B276" s="58"/>
      <c r="C276" s="58"/>
      <c r="D276" s="58" t="s">
        <v>679</v>
      </c>
      <c r="E276" s="59" t="s">
        <v>680</v>
      </c>
      <c r="F276" s="58" t="s">
        <v>681</v>
      </c>
      <c r="G276" s="67" t="s">
        <v>682</v>
      </c>
      <c r="H276" s="58" t="s">
        <v>683</v>
      </c>
    </row>
    <row r="277" spans="1:8" s="68" customFormat="1" ht="28.5">
      <c r="A277" s="58" t="s">
        <v>412</v>
      </c>
      <c r="B277" s="58"/>
      <c r="C277" s="58"/>
      <c r="D277" s="58" t="s">
        <v>684</v>
      </c>
      <c r="E277" s="59" t="s">
        <v>685</v>
      </c>
      <c r="F277" s="58" t="s">
        <v>686</v>
      </c>
      <c r="G277" s="67" t="s">
        <v>687</v>
      </c>
      <c r="H277" s="58" t="s">
        <v>688</v>
      </c>
    </row>
    <row r="278" spans="1:8" s="68" customFormat="1" ht="85.5">
      <c r="A278" s="58" t="s">
        <v>412</v>
      </c>
      <c r="B278" s="58"/>
      <c r="C278" s="58"/>
      <c r="D278" s="58" t="s">
        <v>689</v>
      </c>
      <c r="E278" s="59" t="s">
        <v>690</v>
      </c>
      <c r="F278" s="58" t="s">
        <v>691</v>
      </c>
      <c r="G278" s="67" t="s">
        <v>692</v>
      </c>
      <c r="H278" s="58" t="s">
        <v>693</v>
      </c>
    </row>
    <row r="279" spans="1:8" s="68" customFormat="1" ht="15">
      <c r="A279" s="58"/>
      <c r="B279" s="58"/>
      <c r="C279" s="58"/>
      <c r="D279" s="58"/>
      <c r="E279" s="65"/>
      <c r="F279" s="58"/>
      <c r="G279" s="58"/>
      <c r="H279" s="58"/>
    </row>
    <row r="280" spans="1:8" s="68" customFormat="1" ht="15">
      <c r="A280" s="58"/>
      <c r="B280" s="58"/>
      <c r="C280" s="58"/>
      <c r="D280" s="58"/>
      <c r="E280" s="65"/>
      <c r="F280" s="58"/>
      <c r="G280" s="58"/>
      <c r="H280" s="58"/>
    </row>
    <row r="281" spans="1:8" s="68" customFormat="1" ht="15">
      <c r="A281" s="58"/>
      <c r="B281" s="58"/>
      <c r="C281" s="58"/>
      <c r="D281" s="58"/>
      <c r="E281" s="65"/>
      <c r="F281" s="58"/>
      <c r="G281" s="58"/>
      <c r="H281" s="58"/>
    </row>
    <row r="282" spans="1:8" s="68" customFormat="1" ht="15">
      <c r="A282" s="58"/>
      <c r="B282" s="58"/>
      <c r="C282" s="58"/>
      <c r="D282" s="58"/>
      <c r="E282" s="65"/>
      <c r="F282" s="58"/>
      <c r="G282" s="58"/>
      <c r="H282" s="58"/>
    </row>
    <row r="283" spans="1:8" s="68" customFormat="1" ht="15">
      <c r="A283" s="58"/>
      <c r="B283" s="58"/>
      <c r="C283" s="58"/>
      <c r="D283" s="58"/>
      <c r="E283" s="65"/>
      <c r="F283" s="58"/>
      <c r="G283" s="58"/>
      <c r="H283" s="58"/>
    </row>
    <row r="284" spans="1:8" s="68" customFormat="1" ht="15">
      <c r="A284" s="58"/>
      <c r="B284" s="58"/>
      <c r="C284" s="58"/>
      <c r="D284" s="58"/>
      <c r="E284" s="65"/>
      <c r="F284" s="58"/>
      <c r="G284" s="58"/>
      <c r="H284" s="58"/>
    </row>
    <row r="285" spans="1:8" s="68" customFormat="1" ht="15">
      <c r="A285" s="58"/>
      <c r="B285" s="58"/>
      <c r="C285" s="58"/>
      <c r="D285" s="58"/>
      <c r="E285" s="65"/>
      <c r="F285" s="58"/>
      <c r="G285" s="58"/>
      <c r="H285" s="58"/>
    </row>
    <row r="286" spans="1:8" s="68" customFormat="1" ht="15">
      <c r="A286" s="58"/>
      <c r="B286" s="58"/>
      <c r="C286" s="58"/>
      <c r="D286" s="58"/>
      <c r="E286" s="65"/>
      <c r="F286" s="58"/>
      <c r="G286" s="58"/>
      <c r="H286" s="58"/>
    </row>
    <row r="287" spans="1:8" s="68" customFormat="1" ht="15">
      <c r="A287" s="58"/>
      <c r="B287" s="58"/>
      <c r="C287" s="58"/>
      <c r="D287" s="58"/>
      <c r="E287" s="65"/>
      <c r="F287" s="58"/>
      <c r="G287" s="58"/>
      <c r="H287" s="58"/>
    </row>
    <row r="288" spans="1:8"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selection activeCell="A252" sqref="A252"/>
    </sheetView>
  </sheetViews>
  <sheetFormatPr baseColWidth="10" defaultColWidth="10.7109375" defaultRowHeight="12.75"/>
  <cols>
    <col min="1" max="1" width="25.140625" style="184" customWidth="1"/>
    <col min="2" max="2" width="69.7109375" style="184" customWidth="1"/>
    <col min="3" max="16384" width="10.7109375" style="184"/>
  </cols>
  <sheetData>
    <row r="1" spans="1:2">
      <c r="A1" s="183" t="s">
        <v>753</v>
      </c>
      <c r="B1" s="183" t="s">
        <v>754</v>
      </c>
    </row>
    <row r="2" spans="1:2">
      <c r="A2" s="2" t="s">
        <v>755</v>
      </c>
      <c r="B2" s="2" t="s">
        <v>756</v>
      </c>
    </row>
    <row r="3" spans="1:2">
      <c r="A3" s="2" t="s">
        <v>757</v>
      </c>
      <c r="B3" s="2" t="s">
        <v>758</v>
      </c>
    </row>
    <row r="4" spans="1:2">
      <c r="A4" s="2" t="s">
        <v>759</v>
      </c>
      <c r="B4" s="2" t="s">
        <v>760</v>
      </c>
    </row>
    <row r="5" spans="1:2">
      <c r="A5" s="2" t="s">
        <v>761</v>
      </c>
      <c r="B5" s="2" t="s">
        <v>762</v>
      </c>
    </row>
    <row r="6" spans="1:2">
      <c r="A6" s="2" t="s">
        <v>763</v>
      </c>
      <c r="B6" s="2" t="s">
        <v>764</v>
      </c>
    </row>
    <row r="7" spans="1:2">
      <c r="A7" s="2" t="s">
        <v>765</v>
      </c>
      <c r="B7" s="2" t="s">
        <v>766</v>
      </c>
    </row>
    <row r="8" spans="1:2">
      <c r="A8" s="2" t="s">
        <v>767</v>
      </c>
      <c r="B8" s="2" t="s">
        <v>768</v>
      </c>
    </row>
    <row r="9" spans="1:2">
      <c r="A9" s="2" t="s">
        <v>769</v>
      </c>
      <c r="B9" s="2" t="s">
        <v>770</v>
      </c>
    </row>
    <row r="10" spans="1:2">
      <c r="A10" s="2" t="s">
        <v>771</v>
      </c>
      <c r="B10" s="2" t="s">
        <v>772</v>
      </c>
    </row>
    <row r="11" spans="1:2">
      <c r="A11" s="2" t="s">
        <v>773</v>
      </c>
      <c r="B11" s="2" t="s">
        <v>774</v>
      </c>
    </row>
    <row r="12" spans="1:2">
      <c r="A12" s="2" t="s">
        <v>775</v>
      </c>
      <c r="B12" s="2" t="s">
        <v>776</v>
      </c>
    </row>
    <row r="13" spans="1:2">
      <c r="A13" s="2" t="s">
        <v>777</v>
      </c>
      <c r="B13" s="2" t="s">
        <v>778</v>
      </c>
    </row>
    <row r="14" spans="1:2">
      <c r="A14" s="2" t="s">
        <v>779</v>
      </c>
      <c r="B14" s="2" t="s">
        <v>780</v>
      </c>
    </row>
    <row r="15" spans="1:2">
      <c r="A15" s="2" t="s">
        <v>781</v>
      </c>
      <c r="B15" s="2" t="s">
        <v>782</v>
      </c>
    </row>
    <row r="16" spans="1:2">
      <c r="A16" s="2" t="s">
        <v>783</v>
      </c>
      <c r="B16" s="2" t="s">
        <v>784</v>
      </c>
    </row>
    <row r="17" spans="1:2">
      <c r="A17" s="2" t="s">
        <v>785</v>
      </c>
      <c r="B17" s="2" t="s">
        <v>786</v>
      </c>
    </row>
    <row r="18" spans="1:2">
      <c r="A18" s="2" t="s">
        <v>787</v>
      </c>
      <c r="B18" s="2" t="s">
        <v>788</v>
      </c>
    </row>
    <row r="19" spans="1:2">
      <c r="A19" s="2" t="s">
        <v>789</v>
      </c>
      <c r="B19" s="2" t="s">
        <v>790</v>
      </c>
    </row>
    <row r="20" spans="1:2">
      <c r="A20" s="2" t="s">
        <v>791</v>
      </c>
      <c r="B20" s="2" t="s">
        <v>792</v>
      </c>
    </row>
    <row r="21" spans="1:2">
      <c r="A21" s="2" t="s">
        <v>793</v>
      </c>
      <c r="B21" s="2" t="s">
        <v>794</v>
      </c>
    </row>
    <row r="22" spans="1:2">
      <c r="A22" s="2" t="s">
        <v>795</v>
      </c>
      <c r="B22" s="2" t="s">
        <v>796</v>
      </c>
    </row>
    <row r="23" spans="1:2">
      <c r="A23" s="2" t="s">
        <v>797</v>
      </c>
      <c r="B23" s="2" t="s">
        <v>798</v>
      </c>
    </row>
    <row r="24" spans="1:2">
      <c r="A24" s="2" t="s">
        <v>799</v>
      </c>
      <c r="B24" s="2" t="s">
        <v>800</v>
      </c>
    </row>
    <row r="25" spans="1:2">
      <c r="A25" s="2" t="s">
        <v>801</v>
      </c>
      <c r="B25" s="2" t="s">
        <v>802</v>
      </c>
    </row>
    <row r="26" spans="1:2">
      <c r="A26" s="2" t="s">
        <v>803</v>
      </c>
      <c r="B26" s="2" t="s">
        <v>804</v>
      </c>
    </row>
    <row r="27" spans="1:2">
      <c r="A27" s="2" t="s">
        <v>805</v>
      </c>
      <c r="B27" s="2" t="s">
        <v>806</v>
      </c>
    </row>
    <row r="28" spans="1:2">
      <c r="A28" s="2" t="s">
        <v>807</v>
      </c>
      <c r="B28" s="2" t="s">
        <v>808</v>
      </c>
    </row>
    <row r="29" spans="1:2">
      <c r="A29" s="2" t="s">
        <v>809</v>
      </c>
      <c r="B29" s="2" t="s">
        <v>810</v>
      </c>
    </row>
    <row r="30" spans="1:2">
      <c r="A30" s="2" t="s">
        <v>811</v>
      </c>
      <c r="B30" s="2" t="s">
        <v>812</v>
      </c>
    </row>
    <row r="31" spans="1:2">
      <c r="A31" s="2" t="s">
        <v>813</v>
      </c>
      <c r="B31" s="2" t="s">
        <v>814</v>
      </c>
    </row>
    <row r="32" spans="1:2">
      <c r="A32" s="2" t="s">
        <v>815</v>
      </c>
      <c r="B32" s="2" t="s">
        <v>816</v>
      </c>
    </row>
    <row r="33" spans="1:2">
      <c r="A33" s="2" t="s">
        <v>817</v>
      </c>
      <c r="B33" s="2" t="s">
        <v>818</v>
      </c>
    </row>
    <row r="34" spans="1:2">
      <c r="A34" s="2" t="s">
        <v>819</v>
      </c>
      <c r="B34" s="2" t="s">
        <v>820</v>
      </c>
    </row>
    <row r="35" spans="1:2">
      <c r="A35" s="2" t="s">
        <v>821</v>
      </c>
      <c r="B35" s="2" t="s">
        <v>822</v>
      </c>
    </row>
    <row r="36" spans="1:2">
      <c r="A36" s="2" t="s">
        <v>823</v>
      </c>
      <c r="B36" s="2" t="s">
        <v>824</v>
      </c>
    </row>
    <row r="37" spans="1:2">
      <c r="A37" s="2" t="s">
        <v>825</v>
      </c>
      <c r="B37" s="2" t="s">
        <v>826</v>
      </c>
    </row>
    <row r="38" spans="1:2">
      <c r="A38" s="2" t="s">
        <v>827</v>
      </c>
      <c r="B38" s="2" t="s">
        <v>828</v>
      </c>
    </row>
    <row r="39" spans="1:2">
      <c r="A39" s="2" t="s">
        <v>829</v>
      </c>
      <c r="B39" s="2" t="s">
        <v>830</v>
      </c>
    </row>
    <row r="40" spans="1:2">
      <c r="A40" s="2" t="s">
        <v>831</v>
      </c>
      <c r="B40" s="2" t="s">
        <v>832</v>
      </c>
    </row>
    <row r="41" spans="1:2">
      <c r="A41" s="2" t="s">
        <v>833</v>
      </c>
      <c r="B41" s="2" t="s">
        <v>834</v>
      </c>
    </row>
    <row r="42" spans="1:2">
      <c r="A42" s="2" t="s">
        <v>835</v>
      </c>
      <c r="B42" s="2" t="s">
        <v>836</v>
      </c>
    </row>
    <row r="43" spans="1:2">
      <c r="A43" s="2" t="s">
        <v>837</v>
      </c>
      <c r="B43" s="2" t="s">
        <v>838</v>
      </c>
    </row>
    <row r="44" spans="1:2">
      <c r="A44" s="2" t="s">
        <v>839</v>
      </c>
      <c r="B44" s="2" t="s">
        <v>840</v>
      </c>
    </row>
    <row r="45" spans="1:2">
      <c r="A45" s="2" t="s">
        <v>841</v>
      </c>
      <c r="B45" s="2" t="s">
        <v>842</v>
      </c>
    </row>
    <row r="46" spans="1:2">
      <c r="A46" s="2" t="s">
        <v>843</v>
      </c>
      <c r="B46" s="2" t="s">
        <v>844</v>
      </c>
    </row>
    <row r="47" spans="1:2">
      <c r="A47" s="2" t="s">
        <v>845</v>
      </c>
      <c r="B47" s="2" t="s">
        <v>846</v>
      </c>
    </row>
    <row r="48" spans="1:2">
      <c r="A48" s="2" t="s">
        <v>847</v>
      </c>
      <c r="B48" s="2" t="s">
        <v>848</v>
      </c>
    </row>
    <row r="49" spans="1:2">
      <c r="A49" s="2" t="s">
        <v>849</v>
      </c>
      <c r="B49" s="2" t="s">
        <v>850</v>
      </c>
    </row>
    <row r="50" spans="1:2">
      <c r="A50" s="2" t="s">
        <v>851</v>
      </c>
      <c r="B50" s="2" t="s">
        <v>852</v>
      </c>
    </row>
    <row r="51" spans="1:2">
      <c r="A51" s="2" t="s">
        <v>853</v>
      </c>
      <c r="B51" s="2" t="s">
        <v>854</v>
      </c>
    </row>
    <row r="52" spans="1:2">
      <c r="A52" s="2" t="s">
        <v>855</v>
      </c>
      <c r="B52" s="2" t="s">
        <v>856</v>
      </c>
    </row>
    <row r="53" spans="1:2">
      <c r="A53" s="2" t="s">
        <v>857</v>
      </c>
      <c r="B53" s="2" t="s">
        <v>858</v>
      </c>
    </row>
    <row r="54" spans="1:2">
      <c r="A54" s="2" t="s">
        <v>859</v>
      </c>
      <c r="B54" s="2" t="s">
        <v>860</v>
      </c>
    </row>
    <row r="55" spans="1:2">
      <c r="A55" s="2" t="s">
        <v>861</v>
      </c>
      <c r="B55" s="2" t="s">
        <v>862</v>
      </c>
    </row>
    <row r="56" spans="1:2">
      <c r="A56" s="2" t="s">
        <v>863</v>
      </c>
      <c r="B56" s="2" t="s">
        <v>864</v>
      </c>
    </row>
    <row r="57" spans="1:2">
      <c r="A57" s="2" t="s">
        <v>865</v>
      </c>
      <c r="B57" s="2" t="s">
        <v>866</v>
      </c>
    </row>
    <row r="58" spans="1:2">
      <c r="A58" s="2" t="s">
        <v>867</v>
      </c>
      <c r="B58" s="2" t="s">
        <v>868</v>
      </c>
    </row>
    <row r="59" spans="1:2">
      <c r="A59" s="2" t="s">
        <v>869</v>
      </c>
      <c r="B59" s="2" t="s">
        <v>870</v>
      </c>
    </row>
    <row r="60" spans="1:2">
      <c r="A60" s="2" t="s">
        <v>871</v>
      </c>
      <c r="B60" s="2" t="s">
        <v>872</v>
      </c>
    </row>
    <row r="61" spans="1:2">
      <c r="A61" s="2" t="s">
        <v>873</v>
      </c>
      <c r="B61" s="2" t="s">
        <v>874</v>
      </c>
    </row>
    <row r="62" spans="1:2">
      <c r="A62" s="2" t="s">
        <v>875</v>
      </c>
      <c r="B62" s="2" t="s">
        <v>876</v>
      </c>
    </row>
    <row r="63" spans="1:2">
      <c r="A63" s="2" t="s">
        <v>877</v>
      </c>
      <c r="B63" s="2" t="s">
        <v>878</v>
      </c>
    </row>
    <row r="64" spans="1:2">
      <c r="A64" s="2" t="s">
        <v>879</v>
      </c>
      <c r="B64" s="2" t="s">
        <v>880</v>
      </c>
    </row>
    <row r="65" spans="1:2">
      <c r="A65" s="2" t="s">
        <v>881</v>
      </c>
      <c r="B65" s="2" t="s">
        <v>882</v>
      </c>
    </row>
    <row r="66" spans="1:2">
      <c r="A66" s="2" t="s">
        <v>883</v>
      </c>
      <c r="B66" s="2" t="s">
        <v>884</v>
      </c>
    </row>
    <row r="67" spans="1:2">
      <c r="A67" s="2" t="s">
        <v>885</v>
      </c>
      <c r="B67" s="2" t="s">
        <v>886</v>
      </c>
    </row>
    <row r="68" spans="1:2">
      <c r="A68" s="2" t="s">
        <v>887</v>
      </c>
      <c r="B68" s="2" t="s">
        <v>888</v>
      </c>
    </row>
    <row r="69" spans="1:2">
      <c r="A69" s="2" t="s">
        <v>889</v>
      </c>
      <c r="B69" s="2" t="s">
        <v>890</v>
      </c>
    </row>
    <row r="70" spans="1:2">
      <c r="A70" s="2" t="s">
        <v>891</v>
      </c>
      <c r="B70" s="2" t="s">
        <v>892</v>
      </c>
    </row>
    <row r="71" spans="1:2">
      <c r="A71" s="2" t="s">
        <v>893</v>
      </c>
      <c r="B71" s="2" t="s">
        <v>894</v>
      </c>
    </row>
    <row r="72" spans="1:2">
      <c r="A72" s="2" t="s">
        <v>895</v>
      </c>
      <c r="B72" s="2" t="s">
        <v>896</v>
      </c>
    </row>
    <row r="73" spans="1:2">
      <c r="A73" s="2" t="s">
        <v>897</v>
      </c>
      <c r="B73" s="2" t="s">
        <v>898</v>
      </c>
    </row>
    <row r="74" spans="1:2">
      <c r="A74" s="2" t="s">
        <v>899</v>
      </c>
      <c r="B74" s="2" t="s">
        <v>900</v>
      </c>
    </row>
    <row r="75" spans="1:2">
      <c r="A75" s="2" t="s">
        <v>901</v>
      </c>
      <c r="B75" s="2" t="s">
        <v>902</v>
      </c>
    </row>
    <row r="76" spans="1:2">
      <c r="A76" s="2" t="s">
        <v>903</v>
      </c>
      <c r="B76" s="2" t="s">
        <v>904</v>
      </c>
    </row>
    <row r="77" spans="1:2">
      <c r="A77" s="2" t="s">
        <v>905</v>
      </c>
      <c r="B77" s="2" t="s">
        <v>906</v>
      </c>
    </row>
    <row r="78" spans="1:2">
      <c r="A78" s="2" t="s">
        <v>907</v>
      </c>
      <c r="B78" s="2" t="s">
        <v>908</v>
      </c>
    </row>
    <row r="79" spans="1:2">
      <c r="A79" s="2" t="s">
        <v>909</v>
      </c>
      <c r="B79" s="2" t="s">
        <v>910</v>
      </c>
    </row>
    <row r="80" spans="1:2">
      <c r="A80" s="2" t="s">
        <v>911</v>
      </c>
      <c r="B80" s="2" t="s">
        <v>912</v>
      </c>
    </row>
    <row r="81" spans="1:2">
      <c r="A81" s="2" t="s">
        <v>913</v>
      </c>
      <c r="B81" s="2" t="s">
        <v>914</v>
      </c>
    </row>
    <row r="82" spans="1:2">
      <c r="A82" s="2" t="s">
        <v>915</v>
      </c>
      <c r="B82" s="2" t="s">
        <v>916</v>
      </c>
    </row>
    <row r="83" spans="1:2">
      <c r="A83" s="2" t="s">
        <v>917</v>
      </c>
      <c r="B83" s="2" t="s">
        <v>918</v>
      </c>
    </row>
    <row r="84" spans="1:2">
      <c r="A84" s="2" t="s">
        <v>919</v>
      </c>
      <c r="B84" s="2" t="s">
        <v>920</v>
      </c>
    </row>
    <row r="85" spans="1:2">
      <c r="A85" s="2" t="s">
        <v>921</v>
      </c>
      <c r="B85" s="2" t="s">
        <v>922</v>
      </c>
    </row>
    <row r="86" spans="1:2">
      <c r="A86" s="2" t="s">
        <v>923</v>
      </c>
      <c r="B86" s="2" t="s">
        <v>924</v>
      </c>
    </row>
    <row r="87" spans="1:2">
      <c r="A87" s="2" t="s">
        <v>925</v>
      </c>
      <c r="B87" s="2" t="s">
        <v>926</v>
      </c>
    </row>
    <row r="88" spans="1:2">
      <c r="A88" s="2" t="s">
        <v>927</v>
      </c>
      <c r="B88" s="2" t="s">
        <v>928</v>
      </c>
    </row>
    <row r="89" spans="1:2">
      <c r="A89" s="2" t="s">
        <v>929</v>
      </c>
      <c r="B89" s="2" t="s">
        <v>930</v>
      </c>
    </row>
    <row r="90" spans="1:2">
      <c r="A90" s="2" t="s">
        <v>931</v>
      </c>
      <c r="B90" s="2" t="s">
        <v>932</v>
      </c>
    </row>
    <row r="91" spans="1:2">
      <c r="A91" s="2" t="s">
        <v>933</v>
      </c>
      <c r="B91" s="2" t="s">
        <v>934</v>
      </c>
    </row>
    <row r="92" spans="1:2">
      <c r="A92" s="2" t="s">
        <v>935</v>
      </c>
      <c r="B92" s="2" t="s">
        <v>936</v>
      </c>
    </row>
    <row r="93" spans="1:2">
      <c r="A93" s="2" t="s">
        <v>937</v>
      </c>
      <c r="B93" s="2" t="s">
        <v>938</v>
      </c>
    </row>
    <row r="94" spans="1:2">
      <c r="A94" s="2" t="s">
        <v>939</v>
      </c>
      <c r="B94" s="2" t="s">
        <v>940</v>
      </c>
    </row>
    <row r="95" spans="1:2">
      <c r="A95" s="2" t="s">
        <v>941</v>
      </c>
      <c r="B95" s="2" t="s">
        <v>942</v>
      </c>
    </row>
    <row r="96" spans="1:2">
      <c r="A96" s="2" t="s">
        <v>943</v>
      </c>
      <c r="B96" s="2" t="s">
        <v>944</v>
      </c>
    </row>
    <row r="97" spans="1:2">
      <c r="A97" s="2" t="s">
        <v>945</v>
      </c>
      <c r="B97" s="2" t="s">
        <v>946</v>
      </c>
    </row>
    <row r="98" spans="1:2">
      <c r="A98" s="2" t="s">
        <v>947</v>
      </c>
      <c r="B98" s="2" t="s">
        <v>948</v>
      </c>
    </row>
    <row r="99" spans="1:2">
      <c r="A99" s="2" t="s">
        <v>949</v>
      </c>
      <c r="B99" s="2" t="s">
        <v>950</v>
      </c>
    </row>
    <row r="100" spans="1:2">
      <c r="A100" s="2" t="s">
        <v>951</v>
      </c>
      <c r="B100" s="2" t="s">
        <v>952</v>
      </c>
    </row>
    <row r="101" spans="1:2">
      <c r="A101" s="2" t="s">
        <v>953</v>
      </c>
      <c r="B101" s="2" t="s">
        <v>954</v>
      </c>
    </row>
    <row r="102" spans="1:2">
      <c r="A102" s="2" t="s">
        <v>955</v>
      </c>
      <c r="B102" s="2" t="s">
        <v>956</v>
      </c>
    </row>
    <row r="103" spans="1:2">
      <c r="A103" s="2" t="s">
        <v>957</v>
      </c>
      <c r="B103" s="2" t="s">
        <v>958</v>
      </c>
    </row>
    <row r="104" spans="1:2">
      <c r="A104" s="2" t="s">
        <v>959</v>
      </c>
      <c r="B104" s="2" t="s">
        <v>960</v>
      </c>
    </row>
    <row r="105" spans="1:2">
      <c r="A105" s="2" t="s">
        <v>961</v>
      </c>
      <c r="B105" s="2" t="s">
        <v>962</v>
      </c>
    </row>
    <row r="106" spans="1:2">
      <c r="A106" s="2" t="s">
        <v>963</v>
      </c>
      <c r="B106" s="2" t="s">
        <v>964</v>
      </c>
    </row>
    <row r="107" spans="1:2">
      <c r="A107" s="2" t="s">
        <v>965</v>
      </c>
      <c r="B107" s="2" t="s">
        <v>966</v>
      </c>
    </row>
    <row r="108" spans="1:2">
      <c r="A108" s="2" t="s">
        <v>967</v>
      </c>
      <c r="B108" s="2" t="s">
        <v>968</v>
      </c>
    </row>
    <row r="109" spans="1:2">
      <c r="A109" s="2" t="s">
        <v>969</v>
      </c>
      <c r="B109" s="2" t="s">
        <v>970</v>
      </c>
    </row>
    <row r="110" spans="1:2">
      <c r="A110" s="2" t="s">
        <v>971</v>
      </c>
      <c r="B110" s="2" t="s">
        <v>972</v>
      </c>
    </row>
    <row r="111" spans="1:2">
      <c r="A111" s="2" t="s">
        <v>973</v>
      </c>
      <c r="B111" s="2" t="s">
        <v>974</v>
      </c>
    </row>
    <row r="112" spans="1:2">
      <c r="A112" s="2" t="s">
        <v>975</v>
      </c>
      <c r="B112" s="2" t="s">
        <v>976</v>
      </c>
    </row>
    <row r="113" spans="1:2">
      <c r="A113" s="2" t="s">
        <v>977</v>
      </c>
      <c r="B113" s="2" t="s">
        <v>978</v>
      </c>
    </row>
    <row r="114" spans="1:2">
      <c r="A114" s="2" t="s">
        <v>979</v>
      </c>
      <c r="B114" s="2" t="s">
        <v>980</v>
      </c>
    </row>
    <row r="115" spans="1:2">
      <c r="A115" s="2" t="s">
        <v>981</v>
      </c>
      <c r="B115" s="2" t="s">
        <v>982</v>
      </c>
    </row>
    <row r="116" spans="1:2">
      <c r="A116" s="2" t="s">
        <v>983</v>
      </c>
      <c r="B116" s="2" t="s">
        <v>984</v>
      </c>
    </row>
    <row r="117" spans="1:2">
      <c r="A117" s="2" t="s">
        <v>985</v>
      </c>
      <c r="B117" s="2" t="s">
        <v>986</v>
      </c>
    </row>
    <row r="118" spans="1:2">
      <c r="A118" s="2" t="s">
        <v>987</v>
      </c>
      <c r="B118" s="2" t="s">
        <v>988</v>
      </c>
    </row>
    <row r="119" spans="1:2">
      <c r="A119" s="2" t="s">
        <v>989</v>
      </c>
      <c r="B119" s="2" t="s">
        <v>990</v>
      </c>
    </row>
    <row r="120" spans="1:2">
      <c r="A120" s="2" t="s">
        <v>991</v>
      </c>
      <c r="B120" s="2" t="s">
        <v>992</v>
      </c>
    </row>
    <row r="121" spans="1:2">
      <c r="A121" s="2" t="s">
        <v>993</v>
      </c>
      <c r="B121" s="2" t="s">
        <v>994</v>
      </c>
    </row>
    <row r="122" spans="1:2">
      <c r="A122" s="2" t="s">
        <v>995</v>
      </c>
      <c r="B122" s="2" t="s">
        <v>996</v>
      </c>
    </row>
    <row r="123" spans="1:2">
      <c r="A123" s="2" t="s">
        <v>997</v>
      </c>
      <c r="B123" s="2" t="s">
        <v>998</v>
      </c>
    </row>
    <row r="124" spans="1:2">
      <c r="A124" s="2" t="s">
        <v>999</v>
      </c>
      <c r="B124" s="2" t="s">
        <v>1000</v>
      </c>
    </row>
    <row r="125" spans="1:2">
      <c r="A125" s="2" t="s">
        <v>1001</v>
      </c>
      <c r="B125" s="2" t="s">
        <v>1002</v>
      </c>
    </row>
    <row r="126" spans="1:2">
      <c r="A126" s="2" t="s">
        <v>1003</v>
      </c>
      <c r="B126" s="2" t="s">
        <v>1004</v>
      </c>
    </row>
    <row r="127" spans="1:2">
      <c r="A127" s="2" t="s">
        <v>1005</v>
      </c>
      <c r="B127" s="2" t="s">
        <v>1006</v>
      </c>
    </row>
    <row r="128" spans="1:2">
      <c r="A128" s="2" t="s">
        <v>1007</v>
      </c>
      <c r="B128" s="2" t="s">
        <v>1008</v>
      </c>
    </row>
    <row r="129" spans="1:2">
      <c r="A129" s="2" t="s">
        <v>1009</v>
      </c>
      <c r="B129" s="2" t="s">
        <v>1010</v>
      </c>
    </row>
    <row r="130" spans="1:2">
      <c r="A130" s="2" t="s">
        <v>1011</v>
      </c>
      <c r="B130" s="2" t="s">
        <v>1012</v>
      </c>
    </row>
    <row r="131" spans="1:2">
      <c r="A131" s="2" t="s">
        <v>1013</v>
      </c>
      <c r="B131" s="2" t="s">
        <v>1014</v>
      </c>
    </row>
    <row r="132" spans="1:2">
      <c r="A132" s="2" t="s">
        <v>1015</v>
      </c>
      <c r="B132" s="2" t="s">
        <v>1016</v>
      </c>
    </row>
    <row r="133" spans="1:2">
      <c r="A133" s="2" t="s">
        <v>1017</v>
      </c>
      <c r="B133" s="2" t="s">
        <v>1018</v>
      </c>
    </row>
    <row r="134" spans="1:2">
      <c r="A134" s="2" t="s">
        <v>1019</v>
      </c>
      <c r="B134" s="2" t="s">
        <v>1020</v>
      </c>
    </row>
    <row r="135" spans="1:2">
      <c r="A135" s="2" t="s">
        <v>1021</v>
      </c>
      <c r="B135" s="2" t="s">
        <v>1022</v>
      </c>
    </row>
    <row r="136" spans="1:2">
      <c r="A136" s="2" t="s">
        <v>1023</v>
      </c>
      <c r="B136" s="2" t="s">
        <v>1024</v>
      </c>
    </row>
    <row r="137" spans="1:2">
      <c r="A137" s="2" t="s">
        <v>1025</v>
      </c>
      <c r="B137" s="2" t="s">
        <v>1026</v>
      </c>
    </row>
    <row r="138" spans="1:2">
      <c r="A138" s="2" t="s">
        <v>1027</v>
      </c>
      <c r="B138" s="2" t="s">
        <v>1028</v>
      </c>
    </row>
    <row r="139" spans="1:2">
      <c r="A139" s="2" t="s">
        <v>1029</v>
      </c>
      <c r="B139" s="2" t="s">
        <v>1030</v>
      </c>
    </row>
    <row r="140" spans="1:2">
      <c r="A140" s="2" t="s">
        <v>1031</v>
      </c>
      <c r="B140" s="2" t="s">
        <v>1032</v>
      </c>
    </row>
    <row r="141" spans="1:2">
      <c r="A141" s="2" t="s">
        <v>1033</v>
      </c>
      <c r="B141" s="2" t="s">
        <v>1034</v>
      </c>
    </row>
    <row r="142" spans="1:2">
      <c r="A142" s="2" t="s">
        <v>1035</v>
      </c>
      <c r="B142" s="2" t="s">
        <v>1036</v>
      </c>
    </row>
    <row r="143" spans="1:2">
      <c r="A143" s="2" t="s">
        <v>1037</v>
      </c>
      <c r="B143" s="2" t="s">
        <v>1038</v>
      </c>
    </row>
    <row r="144" spans="1:2">
      <c r="A144" s="2" t="s">
        <v>1039</v>
      </c>
      <c r="B144" s="2" t="s">
        <v>1040</v>
      </c>
    </row>
    <row r="145" spans="1:2">
      <c r="A145" s="2" t="s">
        <v>1041</v>
      </c>
      <c r="B145" s="2" t="s">
        <v>1042</v>
      </c>
    </row>
    <row r="146" spans="1:2">
      <c r="A146" s="2" t="s">
        <v>1043</v>
      </c>
      <c r="B146" s="2" t="s">
        <v>1044</v>
      </c>
    </row>
    <row r="147" spans="1:2">
      <c r="A147" s="2" t="s">
        <v>1045</v>
      </c>
      <c r="B147" s="2" t="s">
        <v>1046</v>
      </c>
    </row>
    <row r="148" spans="1:2">
      <c r="A148" s="2" t="s">
        <v>1047</v>
      </c>
      <c r="B148" s="2" t="s">
        <v>1048</v>
      </c>
    </row>
    <row r="149" spans="1:2">
      <c r="A149" s="2" t="s">
        <v>1049</v>
      </c>
      <c r="B149" s="2" t="s">
        <v>1050</v>
      </c>
    </row>
    <row r="150" spans="1:2">
      <c r="A150" s="2" t="s">
        <v>1051</v>
      </c>
      <c r="B150" s="2" t="s">
        <v>1052</v>
      </c>
    </row>
    <row r="151" spans="1:2">
      <c r="A151" s="2" t="s">
        <v>1053</v>
      </c>
      <c r="B151" s="2" t="s">
        <v>1054</v>
      </c>
    </row>
    <row r="152" spans="1:2">
      <c r="A152" s="2" t="s">
        <v>1055</v>
      </c>
      <c r="B152" s="2" t="s">
        <v>1056</v>
      </c>
    </row>
    <row r="153" spans="1:2">
      <c r="A153" s="2" t="s">
        <v>1057</v>
      </c>
      <c r="B153" s="2" t="s">
        <v>1058</v>
      </c>
    </row>
    <row r="154" spans="1:2">
      <c r="A154" s="2" t="s">
        <v>1059</v>
      </c>
      <c r="B154" s="2" t="s">
        <v>1060</v>
      </c>
    </row>
    <row r="155" spans="1:2">
      <c r="A155" s="2" t="s">
        <v>1061</v>
      </c>
      <c r="B155" s="2" t="s">
        <v>1062</v>
      </c>
    </row>
    <row r="156" spans="1:2">
      <c r="A156" s="2" t="s">
        <v>1063</v>
      </c>
      <c r="B156" s="2" t="s">
        <v>1064</v>
      </c>
    </row>
    <row r="157" spans="1:2">
      <c r="A157" s="2" t="s">
        <v>1065</v>
      </c>
      <c r="B157" s="2" t="s">
        <v>1066</v>
      </c>
    </row>
    <row r="158" spans="1:2">
      <c r="A158" s="2" t="s">
        <v>1067</v>
      </c>
      <c r="B158" s="2" t="s">
        <v>1068</v>
      </c>
    </row>
    <row r="159" spans="1:2">
      <c r="A159" s="2" t="s">
        <v>1069</v>
      </c>
      <c r="B159" s="2" t="s">
        <v>1070</v>
      </c>
    </row>
    <row r="160" spans="1:2">
      <c r="A160" s="2" t="s">
        <v>1071</v>
      </c>
      <c r="B160" s="2" t="s">
        <v>1072</v>
      </c>
    </row>
    <row r="161" spans="1:2">
      <c r="A161" s="2" t="s">
        <v>1073</v>
      </c>
      <c r="B161" s="2" t="s">
        <v>1074</v>
      </c>
    </row>
    <row r="162" spans="1:2">
      <c r="A162" s="2" t="s">
        <v>1075</v>
      </c>
      <c r="B162" s="2" t="s">
        <v>1076</v>
      </c>
    </row>
    <row r="163" spans="1:2">
      <c r="A163" s="2" t="s">
        <v>1077</v>
      </c>
      <c r="B163" s="2" t="s">
        <v>1078</v>
      </c>
    </row>
    <row r="164" spans="1:2">
      <c r="A164" s="2" t="s">
        <v>1079</v>
      </c>
      <c r="B164" s="2" t="s">
        <v>1080</v>
      </c>
    </row>
    <row r="165" spans="1:2">
      <c r="A165" s="2" t="s">
        <v>1081</v>
      </c>
      <c r="B165" s="2" t="s">
        <v>1082</v>
      </c>
    </row>
    <row r="166" spans="1:2">
      <c r="A166" s="2" t="s">
        <v>1083</v>
      </c>
      <c r="B166" s="2" t="s">
        <v>1084</v>
      </c>
    </row>
    <row r="167" spans="1:2">
      <c r="A167" s="2" t="s">
        <v>1085</v>
      </c>
      <c r="B167" s="2" t="s">
        <v>1086</v>
      </c>
    </row>
    <row r="168" spans="1:2">
      <c r="A168" s="2" t="s">
        <v>1087</v>
      </c>
      <c r="B168" s="2" t="s">
        <v>1088</v>
      </c>
    </row>
    <row r="169" spans="1:2">
      <c r="A169" s="2" t="s">
        <v>1089</v>
      </c>
      <c r="B169" s="2" t="s">
        <v>1090</v>
      </c>
    </row>
    <row r="170" spans="1:2">
      <c r="A170" s="2" t="s">
        <v>1091</v>
      </c>
      <c r="B170" s="2" t="s">
        <v>1092</v>
      </c>
    </row>
    <row r="171" spans="1:2">
      <c r="A171" s="2" t="s">
        <v>1093</v>
      </c>
      <c r="B171" s="2" t="s">
        <v>1094</v>
      </c>
    </row>
    <row r="172" spans="1:2">
      <c r="A172" s="2" t="s">
        <v>1095</v>
      </c>
      <c r="B172" s="2" t="s">
        <v>1096</v>
      </c>
    </row>
    <row r="173" spans="1:2">
      <c r="A173" s="2" t="s">
        <v>1097</v>
      </c>
      <c r="B173" s="2" t="s">
        <v>1098</v>
      </c>
    </row>
    <row r="174" spans="1:2">
      <c r="A174" s="2" t="s">
        <v>1099</v>
      </c>
      <c r="B174" s="2" t="s">
        <v>1100</v>
      </c>
    </row>
    <row r="175" spans="1:2">
      <c r="A175" s="2" t="s">
        <v>1101</v>
      </c>
      <c r="B175" s="2" t="s">
        <v>1102</v>
      </c>
    </row>
    <row r="176" spans="1:2">
      <c r="A176" s="2" t="s">
        <v>1103</v>
      </c>
      <c r="B176" s="2" t="s">
        <v>1104</v>
      </c>
    </row>
    <row r="177" spans="1:2">
      <c r="A177" s="2" t="s">
        <v>1105</v>
      </c>
      <c r="B177" s="2" t="s">
        <v>1106</v>
      </c>
    </row>
    <row r="178" spans="1:2">
      <c r="A178" s="2" t="s">
        <v>1107</v>
      </c>
      <c r="B178" s="2" t="s">
        <v>1108</v>
      </c>
    </row>
    <row r="179" spans="1:2">
      <c r="A179" s="2" t="s">
        <v>1109</v>
      </c>
      <c r="B179" s="2" t="s">
        <v>1110</v>
      </c>
    </row>
    <row r="180" spans="1:2">
      <c r="A180" s="2" t="s">
        <v>1111</v>
      </c>
      <c r="B180" s="2" t="s">
        <v>1112</v>
      </c>
    </row>
    <row r="181" spans="1:2">
      <c r="A181" s="2" t="s">
        <v>1113</v>
      </c>
      <c r="B181" s="2" t="s">
        <v>1114</v>
      </c>
    </row>
    <row r="182" spans="1:2">
      <c r="A182" s="2" t="s">
        <v>1115</v>
      </c>
      <c r="B182" s="2" t="s">
        <v>1116</v>
      </c>
    </row>
    <row r="183" spans="1:2">
      <c r="A183" s="2" t="s">
        <v>1117</v>
      </c>
      <c r="B183" s="2" t="s">
        <v>1118</v>
      </c>
    </row>
    <row r="184" spans="1:2">
      <c r="A184" s="2" t="s">
        <v>1119</v>
      </c>
      <c r="B184" s="2" t="s">
        <v>1120</v>
      </c>
    </row>
    <row r="185" spans="1:2">
      <c r="A185" s="2" t="s">
        <v>1121</v>
      </c>
      <c r="B185" s="2" t="s">
        <v>1122</v>
      </c>
    </row>
    <row r="186" spans="1:2">
      <c r="A186" s="2" t="s">
        <v>1123</v>
      </c>
      <c r="B186" s="2" t="s">
        <v>1124</v>
      </c>
    </row>
    <row r="187" spans="1:2">
      <c r="A187" s="2" t="s">
        <v>1125</v>
      </c>
      <c r="B187" s="2" t="s">
        <v>1126</v>
      </c>
    </row>
    <row r="188" spans="1:2">
      <c r="A188" s="2" t="s">
        <v>1127</v>
      </c>
      <c r="B188" s="2" t="s">
        <v>1128</v>
      </c>
    </row>
    <row r="189" spans="1:2">
      <c r="A189" s="2" t="s">
        <v>1129</v>
      </c>
      <c r="B189" s="2" t="s">
        <v>1130</v>
      </c>
    </row>
    <row r="190" spans="1:2">
      <c r="A190" s="2" t="s">
        <v>1131</v>
      </c>
      <c r="B190" s="2" t="s">
        <v>1132</v>
      </c>
    </row>
    <row r="191" spans="1:2">
      <c r="A191" s="2" t="s">
        <v>1133</v>
      </c>
      <c r="B191" s="2" t="s">
        <v>1134</v>
      </c>
    </row>
    <row r="192" spans="1:2">
      <c r="A192" s="2" t="s">
        <v>1135</v>
      </c>
      <c r="B192" s="2" t="s">
        <v>1136</v>
      </c>
    </row>
    <row r="193" spans="1:2">
      <c r="A193" s="2" t="s">
        <v>1137</v>
      </c>
      <c r="B193" s="2" t="s">
        <v>1138</v>
      </c>
    </row>
    <row r="194" spans="1:2">
      <c r="A194" s="2" t="s">
        <v>1139</v>
      </c>
      <c r="B194" s="2" t="s">
        <v>1140</v>
      </c>
    </row>
    <row r="195" spans="1:2">
      <c r="A195" s="2" t="s">
        <v>1141</v>
      </c>
      <c r="B195" s="2" t="s">
        <v>1142</v>
      </c>
    </row>
    <row r="196" spans="1:2">
      <c r="A196" s="2" t="s">
        <v>1143</v>
      </c>
      <c r="B196" s="2" t="s">
        <v>1144</v>
      </c>
    </row>
    <row r="197" spans="1:2">
      <c r="A197" s="2" t="s">
        <v>1145</v>
      </c>
      <c r="B197" s="2" t="s">
        <v>1146</v>
      </c>
    </row>
    <row r="198" spans="1:2">
      <c r="A198" s="2" t="s">
        <v>1147</v>
      </c>
      <c r="B198" s="2" t="s">
        <v>1148</v>
      </c>
    </row>
    <row r="199" spans="1:2">
      <c r="A199" s="2" t="s">
        <v>1149</v>
      </c>
      <c r="B199" s="2" t="s">
        <v>1150</v>
      </c>
    </row>
    <row r="200" spans="1:2">
      <c r="A200" s="2" t="s">
        <v>1151</v>
      </c>
      <c r="B200" s="2" t="s">
        <v>1152</v>
      </c>
    </row>
    <row r="201" spans="1:2">
      <c r="A201" s="2" t="s">
        <v>1153</v>
      </c>
      <c r="B201" s="2" t="s">
        <v>1154</v>
      </c>
    </row>
    <row r="202" spans="1:2">
      <c r="A202" s="2" t="s">
        <v>1155</v>
      </c>
      <c r="B202" s="2" t="s">
        <v>1156</v>
      </c>
    </row>
    <row r="203" spans="1:2">
      <c r="A203" s="2" t="s">
        <v>1157</v>
      </c>
      <c r="B203" s="2" t="s">
        <v>1158</v>
      </c>
    </row>
    <row r="204" spans="1:2">
      <c r="A204" s="2" t="s">
        <v>1159</v>
      </c>
      <c r="B204" s="2" t="s">
        <v>1160</v>
      </c>
    </row>
    <row r="205" spans="1:2">
      <c r="A205" s="2" t="s">
        <v>1161</v>
      </c>
      <c r="B205" s="2" t="s">
        <v>1162</v>
      </c>
    </row>
    <row r="206" spans="1:2">
      <c r="A206" s="2" t="s">
        <v>1163</v>
      </c>
      <c r="B206" s="2" t="s">
        <v>1164</v>
      </c>
    </row>
    <row r="207" spans="1:2">
      <c r="A207" s="2" t="s">
        <v>1165</v>
      </c>
      <c r="B207" s="2" t="s">
        <v>1166</v>
      </c>
    </row>
    <row r="208" spans="1:2">
      <c r="A208" s="2" t="s">
        <v>1167</v>
      </c>
      <c r="B208" s="2" t="s">
        <v>1168</v>
      </c>
    </row>
    <row r="209" spans="1:2">
      <c r="A209" s="2" t="s">
        <v>1169</v>
      </c>
      <c r="B209" s="2" t="s">
        <v>1170</v>
      </c>
    </row>
    <row r="210" spans="1:2">
      <c r="A210" s="2" t="s">
        <v>1171</v>
      </c>
      <c r="B210" s="2" t="s">
        <v>1172</v>
      </c>
    </row>
    <row r="211" spans="1:2">
      <c r="A211" s="2" t="s">
        <v>1173</v>
      </c>
      <c r="B211" s="2" t="s">
        <v>1174</v>
      </c>
    </row>
    <row r="212" spans="1:2">
      <c r="A212" s="2" t="s">
        <v>1175</v>
      </c>
      <c r="B212" s="2" t="s">
        <v>1176</v>
      </c>
    </row>
    <row r="213" spans="1:2">
      <c r="A213" s="2" t="s">
        <v>1177</v>
      </c>
      <c r="B213" s="2" t="s">
        <v>1178</v>
      </c>
    </row>
    <row r="214" spans="1:2">
      <c r="A214" s="2" t="s">
        <v>1179</v>
      </c>
      <c r="B214" s="2" t="s">
        <v>1180</v>
      </c>
    </row>
    <row r="215" spans="1:2">
      <c r="A215" s="2" t="s">
        <v>1181</v>
      </c>
      <c r="B215" s="2" t="s">
        <v>1182</v>
      </c>
    </row>
    <row r="216" spans="1:2">
      <c r="A216" s="2" t="s">
        <v>1183</v>
      </c>
      <c r="B216" s="2" t="s">
        <v>1184</v>
      </c>
    </row>
    <row r="217" spans="1:2">
      <c r="A217" s="2" t="s">
        <v>1185</v>
      </c>
      <c r="B217" s="2" t="s">
        <v>1186</v>
      </c>
    </row>
    <row r="218" spans="1:2">
      <c r="A218" s="2" t="s">
        <v>1187</v>
      </c>
      <c r="B218" s="2" t="s">
        <v>1188</v>
      </c>
    </row>
    <row r="219" spans="1:2">
      <c r="A219" s="2" t="s">
        <v>1189</v>
      </c>
      <c r="B219" s="2" t="s">
        <v>1190</v>
      </c>
    </row>
    <row r="220" spans="1:2">
      <c r="A220" s="2" t="s">
        <v>1191</v>
      </c>
      <c r="B220" s="2" t="s">
        <v>1192</v>
      </c>
    </row>
    <row r="221" spans="1:2">
      <c r="A221" s="2" t="s">
        <v>1193</v>
      </c>
      <c r="B221" s="2" t="s">
        <v>1194</v>
      </c>
    </row>
    <row r="222" spans="1:2">
      <c r="A222" s="2" t="s">
        <v>1195</v>
      </c>
      <c r="B222" s="2" t="s">
        <v>1196</v>
      </c>
    </row>
    <row r="223" spans="1:2">
      <c r="A223" s="2" t="s">
        <v>1197</v>
      </c>
      <c r="B223" s="2" t="s">
        <v>1198</v>
      </c>
    </row>
    <row r="224" spans="1:2">
      <c r="A224" s="2" t="s">
        <v>1199</v>
      </c>
      <c r="B224" s="2" t="s">
        <v>1200</v>
      </c>
    </row>
    <row r="225" spans="1:2">
      <c r="A225" s="2" t="s">
        <v>1201</v>
      </c>
      <c r="B225" s="2" t="s">
        <v>1202</v>
      </c>
    </row>
    <row r="226" spans="1:2">
      <c r="A226" s="2" t="s">
        <v>1203</v>
      </c>
      <c r="B226" s="2" t="s">
        <v>1204</v>
      </c>
    </row>
    <row r="227" spans="1:2">
      <c r="A227" s="2" t="s">
        <v>1205</v>
      </c>
      <c r="B227" s="2" t="s">
        <v>1206</v>
      </c>
    </row>
    <row r="228" spans="1:2">
      <c r="A228" s="2" t="s">
        <v>1207</v>
      </c>
      <c r="B228" s="2" t="s">
        <v>1208</v>
      </c>
    </row>
    <row r="229" spans="1:2">
      <c r="A229" s="2" t="s">
        <v>1209</v>
      </c>
      <c r="B229" s="2" t="s">
        <v>1210</v>
      </c>
    </row>
    <row r="230" spans="1:2">
      <c r="A230" s="2" t="s">
        <v>1211</v>
      </c>
      <c r="B230" s="2" t="s">
        <v>1212</v>
      </c>
    </row>
    <row r="231" spans="1:2">
      <c r="A231" s="2" t="s">
        <v>1213</v>
      </c>
      <c r="B231" s="2" t="s">
        <v>1214</v>
      </c>
    </row>
    <row r="232" spans="1:2">
      <c r="A232" s="2" t="s">
        <v>1215</v>
      </c>
      <c r="B232" s="2" t="s">
        <v>1216</v>
      </c>
    </row>
    <row r="233" spans="1:2">
      <c r="A233" s="2" t="s">
        <v>1217</v>
      </c>
      <c r="B233" s="2" t="s">
        <v>1218</v>
      </c>
    </row>
    <row r="234" spans="1:2">
      <c r="A234" s="2" t="s">
        <v>1219</v>
      </c>
      <c r="B234" s="2" t="s">
        <v>1220</v>
      </c>
    </row>
    <row r="235" spans="1:2">
      <c r="A235" s="2" t="s">
        <v>1221</v>
      </c>
      <c r="B235" s="2" t="s">
        <v>1222</v>
      </c>
    </row>
    <row r="236" spans="1:2">
      <c r="A236" s="2" t="s">
        <v>1223</v>
      </c>
      <c r="B236" s="2" t="s">
        <v>1224</v>
      </c>
    </row>
    <row r="237" spans="1:2">
      <c r="A237" s="2" t="s">
        <v>1225</v>
      </c>
      <c r="B237" s="2" t="s">
        <v>1226</v>
      </c>
    </row>
    <row r="238" spans="1:2">
      <c r="A238" s="2" t="s">
        <v>1227</v>
      </c>
      <c r="B238" s="2" t="s">
        <v>1228</v>
      </c>
    </row>
    <row r="239" spans="1:2">
      <c r="A239" s="2" t="s">
        <v>1229</v>
      </c>
      <c r="B239" s="2" t="s">
        <v>1230</v>
      </c>
    </row>
    <row r="240" spans="1:2">
      <c r="A240" s="2" t="s">
        <v>1231</v>
      </c>
      <c r="B240" s="2" t="s">
        <v>1232</v>
      </c>
    </row>
    <row r="241" spans="1:2">
      <c r="A241" s="2" t="s">
        <v>1233</v>
      </c>
      <c r="B241" s="2" t="s">
        <v>1234</v>
      </c>
    </row>
    <row r="242" spans="1:2">
      <c r="A242" s="2" t="s">
        <v>1235</v>
      </c>
      <c r="B242" s="2" t="s">
        <v>1236</v>
      </c>
    </row>
    <row r="243" spans="1:2">
      <c r="A243" s="2" t="s">
        <v>1237</v>
      </c>
      <c r="B243" s="2" t="s">
        <v>1238</v>
      </c>
    </row>
    <row r="244" spans="1:2">
      <c r="A244" s="2" t="s">
        <v>1239</v>
      </c>
      <c r="B244" s="2" t="s">
        <v>1240</v>
      </c>
    </row>
    <row r="245" spans="1:2">
      <c r="A245" s="2" t="s">
        <v>1241</v>
      </c>
      <c r="B245" s="2" t="s">
        <v>1242</v>
      </c>
    </row>
    <row r="246" spans="1:2">
      <c r="A246" s="2" t="s">
        <v>1243</v>
      </c>
      <c r="B246" s="2" t="s">
        <v>1244</v>
      </c>
    </row>
    <row r="247" spans="1:2">
      <c r="A247" s="2" t="s">
        <v>1245</v>
      </c>
      <c r="B247" s="2" t="s">
        <v>1246</v>
      </c>
    </row>
    <row r="248" spans="1:2">
      <c r="A248" s="2" t="s">
        <v>1247</v>
      </c>
      <c r="B248" s="2" t="s">
        <v>1248</v>
      </c>
    </row>
    <row r="249" spans="1:2">
      <c r="A249" s="2" t="s">
        <v>1249</v>
      </c>
      <c r="B249" s="2" t="s">
        <v>1250</v>
      </c>
    </row>
    <row r="250" spans="1:2">
      <c r="A250" s="2" t="s">
        <v>1251</v>
      </c>
      <c r="B250" s="2" t="s">
        <v>1252</v>
      </c>
    </row>
    <row r="251" spans="1:2">
      <c r="A251" s="184" t="s">
        <v>12128</v>
      </c>
      <c r="B251" s="184" t="s">
        <v>12129</v>
      </c>
    </row>
  </sheetData>
  <autoFilter ref="A1:B1"/>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26"/>
  <sheetViews>
    <sheetView workbookViewId="0">
      <selection activeCell="A2" sqref="A2"/>
    </sheetView>
  </sheetViews>
  <sheetFormatPr baseColWidth="10" defaultColWidth="10.7109375" defaultRowHeight="12.75"/>
  <cols>
    <col min="1" max="1" width="13.7109375" style="2" customWidth="1"/>
    <col min="2" max="2" width="31.28515625" style="2" customWidth="1"/>
    <col min="3" max="3" width="32.28515625" style="2" customWidth="1"/>
    <col min="4" max="16384" width="10.7109375" style="2"/>
  </cols>
  <sheetData>
    <row r="1" spans="1:3">
      <c r="A1" s="2" t="s">
        <v>1269</v>
      </c>
      <c r="B1" s="2" t="s">
        <v>1270</v>
      </c>
      <c r="C1" s="235" t="s">
        <v>12578</v>
      </c>
    </row>
    <row r="2" spans="1:3">
      <c r="A2" s="2" t="s">
        <v>1271</v>
      </c>
      <c r="B2" s="2" t="s">
        <v>1272</v>
      </c>
      <c r="C2" s="2" t="str">
        <f>LEFT(A2,2)&amp;B2</f>
        <v>ADCanillo</v>
      </c>
    </row>
    <row r="3" spans="1:3">
      <c r="A3" s="2" t="s">
        <v>1273</v>
      </c>
      <c r="B3" s="2" t="s">
        <v>1274</v>
      </c>
      <c r="C3" s="2" t="str">
        <f t="shared" ref="C3:C66" si="0">LEFT(A3,2)&amp;B3</f>
        <v>ADEncamp</v>
      </c>
    </row>
    <row r="4" spans="1:3">
      <c r="A4" s="2" t="s">
        <v>1275</v>
      </c>
      <c r="B4" s="2" t="s">
        <v>1276</v>
      </c>
      <c r="C4" s="2" t="str">
        <f t="shared" si="0"/>
        <v>ADLa Massana</v>
      </c>
    </row>
    <row r="5" spans="1:3">
      <c r="A5" s="2" t="s">
        <v>1277</v>
      </c>
      <c r="B5" s="2" t="s">
        <v>1278</v>
      </c>
      <c r="C5" s="2" t="str">
        <f t="shared" si="0"/>
        <v>ADOrdino</v>
      </c>
    </row>
    <row r="6" spans="1:3">
      <c r="A6" s="2" t="s">
        <v>1279</v>
      </c>
      <c r="B6" s="2" t="s">
        <v>1280</v>
      </c>
      <c r="C6" s="2" t="str">
        <f t="shared" si="0"/>
        <v>ADSant Julià de Lòria</v>
      </c>
    </row>
    <row r="7" spans="1:3">
      <c r="A7" s="2" t="s">
        <v>1281</v>
      </c>
      <c r="B7" s="2" t="s">
        <v>1282</v>
      </c>
      <c r="C7" s="2" t="str">
        <f t="shared" si="0"/>
        <v>ADAndorra la Vella</v>
      </c>
    </row>
    <row r="8" spans="1:3">
      <c r="A8" s="2" t="s">
        <v>1283</v>
      </c>
      <c r="B8" s="2" t="s">
        <v>1284</v>
      </c>
      <c r="C8" s="2" t="str">
        <f t="shared" si="0"/>
        <v>ADEscaldes-Engordany</v>
      </c>
    </row>
    <row r="9" spans="1:3">
      <c r="A9" s="2" t="s">
        <v>1285</v>
      </c>
      <c r="B9" s="2" t="s">
        <v>1286</v>
      </c>
      <c r="C9" s="2" t="str">
        <f t="shared" si="0"/>
        <v>AE‘Ajmān</v>
      </c>
    </row>
    <row r="10" spans="1:3">
      <c r="A10" s="2" t="s">
        <v>1287</v>
      </c>
      <c r="B10" s="2" t="s">
        <v>1288</v>
      </c>
      <c r="C10" s="2" t="str">
        <f t="shared" si="0"/>
        <v>AEAbū Z̧aby</v>
      </c>
    </row>
    <row r="11" spans="1:3">
      <c r="A11" s="2" t="s">
        <v>1289</v>
      </c>
      <c r="B11" s="2" t="s">
        <v>1290</v>
      </c>
      <c r="C11" s="2" t="str">
        <f t="shared" si="0"/>
        <v>AEDubayy</v>
      </c>
    </row>
    <row r="12" spans="1:3">
      <c r="A12" s="2" t="s">
        <v>1291</v>
      </c>
      <c r="B12" s="2" t="s">
        <v>1292</v>
      </c>
      <c r="C12" s="2" t="str">
        <f t="shared" si="0"/>
        <v>AEAl Fujayrah</v>
      </c>
    </row>
    <row r="13" spans="1:3">
      <c r="A13" s="2" t="s">
        <v>1293</v>
      </c>
      <c r="B13" s="2" t="s">
        <v>1294</v>
      </c>
      <c r="C13" s="2" t="str">
        <f t="shared" si="0"/>
        <v>AERa’s al Khaymah</v>
      </c>
    </row>
    <row r="14" spans="1:3">
      <c r="A14" s="2" t="s">
        <v>1295</v>
      </c>
      <c r="B14" s="2" t="s">
        <v>1296</v>
      </c>
      <c r="C14" s="2" t="str">
        <f t="shared" si="0"/>
        <v>AEAsh Shāriqah</v>
      </c>
    </row>
    <row r="15" spans="1:3">
      <c r="A15" s="2" t="s">
        <v>1297</v>
      </c>
      <c r="B15" s="2" t="s">
        <v>1298</v>
      </c>
      <c r="C15" s="2" t="str">
        <f t="shared" si="0"/>
        <v>AEUmm al Qaywayn</v>
      </c>
    </row>
    <row r="16" spans="1:3">
      <c r="A16" s="2" t="s">
        <v>1299</v>
      </c>
      <c r="B16" s="2" t="s">
        <v>1300</v>
      </c>
      <c r="C16" s="2" t="str">
        <f t="shared" si="0"/>
        <v>AFBalkh</v>
      </c>
    </row>
    <row r="17" spans="1:3">
      <c r="A17" s="2" t="s">
        <v>1299</v>
      </c>
      <c r="B17" s="2" t="s">
        <v>1300</v>
      </c>
      <c r="C17" s="2" t="str">
        <f t="shared" si="0"/>
        <v>AFBalkh</v>
      </c>
    </row>
    <row r="18" spans="1:3">
      <c r="A18" s="2" t="s">
        <v>1301</v>
      </c>
      <c r="B18" s="2" t="s">
        <v>1302</v>
      </c>
      <c r="C18" s="2" t="str">
        <f t="shared" si="0"/>
        <v>AFBāmyān</v>
      </c>
    </row>
    <row r="19" spans="1:3">
      <c r="A19" s="2" t="s">
        <v>1301</v>
      </c>
      <c r="B19" s="2" t="s">
        <v>1302</v>
      </c>
      <c r="C19" s="2" t="str">
        <f t="shared" si="0"/>
        <v>AFBāmyān</v>
      </c>
    </row>
    <row r="20" spans="1:3">
      <c r="A20" s="2" t="s">
        <v>1303</v>
      </c>
      <c r="B20" s="2" t="s">
        <v>1304</v>
      </c>
      <c r="C20" s="2" t="str">
        <f t="shared" si="0"/>
        <v>AFBādghīs</v>
      </c>
    </row>
    <row r="21" spans="1:3">
      <c r="A21" s="2" t="s">
        <v>1303</v>
      </c>
      <c r="B21" s="2" t="s">
        <v>1304</v>
      </c>
      <c r="C21" s="2" t="str">
        <f t="shared" si="0"/>
        <v>AFBādghīs</v>
      </c>
    </row>
    <row r="22" spans="1:3">
      <c r="A22" s="2" t="s">
        <v>1305</v>
      </c>
      <c r="B22" s="2" t="s">
        <v>1306</v>
      </c>
      <c r="C22" s="2" t="str">
        <f t="shared" si="0"/>
        <v>AFBadakhshān</v>
      </c>
    </row>
    <row r="23" spans="1:3">
      <c r="A23" s="2" t="s">
        <v>1305</v>
      </c>
      <c r="B23" s="2" t="s">
        <v>1306</v>
      </c>
      <c r="C23" s="2" t="str">
        <f t="shared" si="0"/>
        <v>AFBadakhshān</v>
      </c>
    </row>
    <row r="24" spans="1:3">
      <c r="A24" s="2" t="s">
        <v>1307</v>
      </c>
      <c r="B24" s="2" t="s">
        <v>1308</v>
      </c>
      <c r="C24" s="2" t="str">
        <f t="shared" si="0"/>
        <v>AFBaghlān</v>
      </c>
    </row>
    <row r="25" spans="1:3">
      <c r="A25" s="2" t="s">
        <v>1307</v>
      </c>
      <c r="B25" s="2" t="s">
        <v>1308</v>
      </c>
      <c r="C25" s="2" t="str">
        <f t="shared" si="0"/>
        <v>AFBaghlān</v>
      </c>
    </row>
    <row r="26" spans="1:3">
      <c r="A26" s="2" t="s">
        <v>1309</v>
      </c>
      <c r="B26" s="2" t="s">
        <v>1310</v>
      </c>
      <c r="C26" s="2" t="str">
        <f t="shared" si="0"/>
        <v>AFDāykundī</v>
      </c>
    </row>
    <row r="27" spans="1:3">
      <c r="A27" s="2" t="s">
        <v>1309</v>
      </c>
      <c r="B27" s="2" t="s">
        <v>1310</v>
      </c>
      <c r="C27" s="2" t="str">
        <f t="shared" si="0"/>
        <v>AFDāykundī</v>
      </c>
    </row>
    <row r="28" spans="1:3">
      <c r="A28" s="2" t="s">
        <v>1311</v>
      </c>
      <c r="B28" s="2" t="s">
        <v>1312</v>
      </c>
      <c r="C28" s="2" t="str">
        <f t="shared" si="0"/>
        <v>AFFarāh</v>
      </c>
    </row>
    <row r="29" spans="1:3">
      <c r="A29" s="2" t="s">
        <v>1311</v>
      </c>
      <c r="B29" s="2" t="s">
        <v>1312</v>
      </c>
      <c r="C29" s="2" t="str">
        <f t="shared" si="0"/>
        <v>AFFarāh</v>
      </c>
    </row>
    <row r="30" spans="1:3">
      <c r="A30" s="2" t="s">
        <v>1313</v>
      </c>
      <c r="B30" s="2" t="s">
        <v>1314</v>
      </c>
      <c r="C30" s="2" t="str">
        <f t="shared" si="0"/>
        <v>AFFāryāb</v>
      </c>
    </row>
    <row r="31" spans="1:3">
      <c r="A31" s="2" t="s">
        <v>1313</v>
      </c>
      <c r="B31" s="2" t="s">
        <v>1314</v>
      </c>
      <c r="C31" s="2" t="str">
        <f t="shared" si="0"/>
        <v>AFFāryāb</v>
      </c>
    </row>
    <row r="32" spans="1:3">
      <c r="A32" s="2" t="s">
        <v>1315</v>
      </c>
      <c r="B32" s="2" t="s">
        <v>1316</v>
      </c>
      <c r="C32" s="2" t="str">
        <f t="shared" si="0"/>
        <v>AFGhaznī</v>
      </c>
    </row>
    <row r="33" spans="1:3">
      <c r="A33" s="2" t="s">
        <v>1315</v>
      </c>
      <c r="B33" s="2" t="s">
        <v>1316</v>
      </c>
      <c r="C33" s="2" t="str">
        <f t="shared" si="0"/>
        <v>AFGhaznī</v>
      </c>
    </row>
    <row r="34" spans="1:3">
      <c r="A34" s="2" t="s">
        <v>1317</v>
      </c>
      <c r="B34" s="2" t="s">
        <v>1318</v>
      </c>
      <c r="C34" s="2" t="str">
        <f t="shared" si="0"/>
        <v>AFGhōr</v>
      </c>
    </row>
    <row r="35" spans="1:3">
      <c r="A35" s="2" t="s">
        <v>1317</v>
      </c>
      <c r="B35" s="2" t="s">
        <v>1318</v>
      </c>
      <c r="C35" s="2" t="str">
        <f t="shared" si="0"/>
        <v>AFGhōr</v>
      </c>
    </row>
    <row r="36" spans="1:3">
      <c r="A36" s="2" t="s">
        <v>1319</v>
      </c>
      <c r="B36" s="2" t="s">
        <v>1320</v>
      </c>
      <c r="C36" s="2" t="str">
        <f t="shared" si="0"/>
        <v>AFHelmand</v>
      </c>
    </row>
    <row r="37" spans="1:3">
      <c r="A37" s="2" t="s">
        <v>1319</v>
      </c>
      <c r="B37" s="2" t="s">
        <v>1320</v>
      </c>
      <c r="C37" s="2" t="str">
        <f t="shared" si="0"/>
        <v>AFHelmand</v>
      </c>
    </row>
    <row r="38" spans="1:3">
      <c r="A38" s="2" t="s">
        <v>1321</v>
      </c>
      <c r="B38" s="2" t="s">
        <v>1322</v>
      </c>
      <c r="C38" s="2" t="str">
        <f t="shared" si="0"/>
        <v>AFHerāt</v>
      </c>
    </row>
    <row r="39" spans="1:3">
      <c r="A39" s="2" t="s">
        <v>1321</v>
      </c>
      <c r="B39" s="2" t="s">
        <v>1322</v>
      </c>
      <c r="C39" s="2" t="str">
        <f t="shared" si="0"/>
        <v>AFHerāt</v>
      </c>
    </row>
    <row r="40" spans="1:3">
      <c r="A40" s="2" t="s">
        <v>1323</v>
      </c>
      <c r="B40" s="2" t="s">
        <v>1324</v>
      </c>
      <c r="C40" s="2" t="str">
        <f t="shared" si="0"/>
        <v>AFJowzjān</v>
      </c>
    </row>
    <row r="41" spans="1:3">
      <c r="A41" s="2" t="s">
        <v>1323</v>
      </c>
      <c r="B41" s="2" t="s">
        <v>1324</v>
      </c>
      <c r="C41" s="2" t="str">
        <f t="shared" si="0"/>
        <v>AFJowzjān</v>
      </c>
    </row>
    <row r="42" spans="1:3">
      <c r="A42" s="2" t="s">
        <v>1325</v>
      </c>
      <c r="B42" s="2" t="s">
        <v>1326</v>
      </c>
      <c r="C42" s="2" t="str">
        <f t="shared" si="0"/>
        <v>AFKābul</v>
      </c>
    </row>
    <row r="43" spans="1:3">
      <c r="A43" s="2" t="s">
        <v>1325</v>
      </c>
      <c r="B43" s="2" t="s">
        <v>1326</v>
      </c>
      <c r="C43" s="2" t="str">
        <f t="shared" si="0"/>
        <v>AFKābul</v>
      </c>
    </row>
    <row r="44" spans="1:3">
      <c r="A44" s="2" t="s">
        <v>1327</v>
      </c>
      <c r="B44" s="2" t="s">
        <v>1328</v>
      </c>
      <c r="C44" s="2" t="str">
        <f t="shared" si="0"/>
        <v>AFKandahār</v>
      </c>
    </row>
    <row r="45" spans="1:3">
      <c r="A45" s="2" t="s">
        <v>1327</v>
      </c>
      <c r="B45" s="2" t="s">
        <v>1328</v>
      </c>
      <c r="C45" s="2" t="str">
        <f t="shared" si="0"/>
        <v>AFKandahār</v>
      </c>
    </row>
    <row r="46" spans="1:3">
      <c r="A46" s="2" t="s">
        <v>1329</v>
      </c>
      <c r="B46" s="2" t="s">
        <v>1330</v>
      </c>
      <c r="C46" s="2" t="str">
        <f t="shared" si="0"/>
        <v>AFKāpīsā</v>
      </c>
    </row>
    <row r="47" spans="1:3">
      <c r="A47" s="2" t="s">
        <v>1329</v>
      </c>
      <c r="B47" s="2" t="s">
        <v>1330</v>
      </c>
      <c r="C47" s="2" t="str">
        <f t="shared" si="0"/>
        <v>AFKāpīsā</v>
      </c>
    </row>
    <row r="48" spans="1:3">
      <c r="A48" s="2" t="s">
        <v>1331</v>
      </c>
      <c r="B48" s="2" t="s">
        <v>1332</v>
      </c>
      <c r="C48" s="2" t="str">
        <f t="shared" si="0"/>
        <v>AFKunduz</v>
      </c>
    </row>
    <row r="49" spans="1:3">
      <c r="A49" s="2" t="s">
        <v>1331</v>
      </c>
      <c r="B49" s="2" t="s">
        <v>1332</v>
      </c>
      <c r="C49" s="2" t="str">
        <f t="shared" si="0"/>
        <v>AFKunduz</v>
      </c>
    </row>
    <row r="50" spans="1:3">
      <c r="A50" s="2" t="s">
        <v>1333</v>
      </c>
      <c r="B50" s="2" t="s">
        <v>1334</v>
      </c>
      <c r="C50" s="2" t="str">
        <f t="shared" si="0"/>
        <v>AFKhōst</v>
      </c>
    </row>
    <row r="51" spans="1:3">
      <c r="A51" s="2" t="s">
        <v>1333</v>
      </c>
      <c r="B51" s="2" t="s">
        <v>1334</v>
      </c>
      <c r="C51" s="2" t="str">
        <f t="shared" si="0"/>
        <v>AFKhōst</v>
      </c>
    </row>
    <row r="52" spans="1:3">
      <c r="A52" s="2" t="s">
        <v>1335</v>
      </c>
      <c r="B52" s="2" t="s">
        <v>1336</v>
      </c>
      <c r="C52" s="2" t="str">
        <f t="shared" si="0"/>
        <v>AFKunaṟ</v>
      </c>
    </row>
    <row r="53" spans="1:3">
      <c r="A53" s="2" t="s">
        <v>1335</v>
      </c>
      <c r="B53" s="2" t="s">
        <v>1336</v>
      </c>
      <c r="C53" s="2" t="str">
        <f t="shared" si="0"/>
        <v>AFKunaṟ</v>
      </c>
    </row>
    <row r="54" spans="1:3">
      <c r="A54" s="2" t="s">
        <v>1337</v>
      </c>
      <c r="B54" s="2" t="s">
        <v>1338</v>
      </c>
      <c r="C54" s="2" t="str">
        <f t="shared" si="0"/>
        <v>AFLaghmān</v>
      </c>
    </row>
    <row r="55" spans="1:3">
      <c r="A55" s="2" t="s">
        <v>1337</v>
      </c>
      <c r="B55" s="2" t="s">
        <v>1338</v>
      </c>
      <c r="C55" s="2" t="str">
        <f t="shared" si="0"/>
        <v>AFLaghmān</v>
      </c>
    </row>
    <row r="56" spans="1:3">
      <c r="A56" s="2" t="s">
        <v>1339</v>
      </c>
      <c r="B56" s="2" t="s">
        <v>1340</v>
      </c>
      <c r="C56" s="2" t="str">
        <f t="shared" si="0"/>
        <v>AFLōgar</v>
      </c>
    </row>
    <row r="57" spans="1:3">
      <c r="A57" s="2" t="s">
        <v>1339</v>
      </c>
      <c r="B57" s="2" t="s">
        <v>1340</v>
      </c>
      <c r="C57" s="2" t="str">
        <f t="shared" si="0"/>
        <v>AFLōgar</v>
      </c>
    </row>
    <row r="58" spans="1:3">
      <c r="A58" s="2" t="s">
        <v>1341</v>
      </c>
      <c r="B58" s="2" t="s">
        <v>1342</v>
      </c>
      <c r="C58" s="2" t="str">
        <f t="shared" si="0"/>
        <v>AFNangarhār</v>
      </c>
    </row>
    <row r="59" spans="1:3">
      <c r="A59" s="2" t="s">
        <v>1341</v>
      </c>
      <c r="B59" s="2" t="s">
        <v>1342</v>
      </c>
      <c r="C59" s="2" t="str">
        <f t="shared" si="0"/>
        <v>AFNangarhār</v>
      </c>
    </row>
    <row r="60" spans="1:3">
      <c r="A60" s="2" t="s">
        <v>1343</v>
      </c>
      <c r="B60" s="2" t="s">
        <v>1344</v>
      </c>
      <c r="C60" s="2" t="str">
        <f t="shared" si="0"/>
        <v>AFNīmrōz</v>
      </c>
    </row>
    <row r="61" spans="1:3">
      <c r="A61" s="2" t="s">
        <v>1343</v>
      </c>
      <c r="B61" s="2" t="s">
        <v>1344</v>
      </c>
      <c r="C61" s="2" t="str">
        <f t="shared" si="0"/>
        <v>AFNīmrōz</v>
      </c>
    </row>
    <row r="62" spans="1:3">
      <c r="A62" s="2" t="s">
        <v>1345</v>
      </c>
      <c r="B62" s="2" t="s">
        <v>1346</v>
      </c>
      <c r="C62" s="2" t="str">
        <f t="shared" si="0"/>
        <v>AFNūristān</v>
      </c>
    </row>
    <row r="63" spans="1:3">
      <c r="A63" s="2" t="s">
        <v>1345</v>
      </c>
      <c r="B63" s="2" t="s">
        <v>1346</v>
      </c>
      <c r="C63" s="2" t="str">
        <f t="shared" si="0"/>
        <v>AFNūristān</v>
      </c>
    </row>
    <row r="64" spans="1:3">
      <c r="A64" s="2" t="s">
        <v>1347</v>
      </c>
      <c r="B64" s="2" t="s">
        <v>1348</v>
      </c>
      <c r="C64" s="2" t="str">
        <f t="shared" si="0"/>
        <v>AFPanjshayr</v>
      </c>
    </row>
    <row r="65" spans="1:3">
      <c r="A65" s="2" t="s">
        <v>1347</v>
      </c>
      <c r="B65" s="2" t="s">
        <v>1348</v>
      </c>
      <c r="C65" s="2" t="str">
        <f t="shared" si="0"/>
        <v>AFPanjshayr</v>
      </c>
    </row>
    <row r="66" spans="1:3">
      <c r="A66" s="2" t="s">
        <v>1349</v>
      </c>
      <c r="B66" s="2" t="s">
        <v>1350</v>
      </c>
      <c r="C66" s="2" t="str">
        <f t="shared" si="0"/>
        <v>AFParwān</v>
      </c>
    </row>
    <row r="67" spans="1:3">
      <c r="A67" s="2" t="s">
        <v>1349</v>
      </c>
      <c r="B67" s="2" t="s">
        <v>1350</v>
      </c>
      <c r="C67" s="2" t="str">
        <f t="shared" ref="C67:C130" si="1">LEFT(A67,2)&amp;B67</f>
        <v>AFParwān</v>
      </c>
    </row>
    <row r="68" spans="1:3">
      <c r="A68" s="2" t="s">
        <v>1351</v>
      </c>
      <c r="B68" s="2" t="s">
        <v>1352</v>
      </c>
      <c r="C68" s="2" t="str">
        <f t="shared" si="1"/>
        <v>AFPaktiyā</v>
      </c>
    </row>
    <row r="69" spans="1:3">
      <c r="A69" s="2" t="s">
        <v>1351</v>
      </c>
      <c r="B69" s="2" t="s">
        <v>1352</v>
      </c>
      <c r="C69" s="2" t="str">
        <f t="shared" si="1"/>
        <v>AFPaktiyā</v>
      </c>
    </row>
    <row r="70" spans="1:3">
      <c r="A70" s="2" t="s">
        <v>1353</v>
      </c>
      <c r="B70" s="2" t="s">
        <v>1354</v>
      </c>
      <c r="C70" s="2" t="str">
        <f t="shared" si="1"/>
        <v>AFPaktīkā</v>
      </c>
    </row>
    <row r="71" spans="1:3">
      <c r="A71" s="2" t="s">
        <v>1353</v>
      </c>
      <c r="B71" s="2" t="s">
        <v>1354</v>
      </c>
      <c r="C71" s="2" t="str">
        <f t="shared" si="1"/>
        <v>AFPaktīkā</v>
      </c>
    </row>
    <row r="72" spans="1:3">
      <c r="A72" s="2" t="s">
        <v>1355</v>
      </c>
      <c r="B72" s="2" t="s">
        <v>1356</v>
      </c>
      <c r="C72" s="2" t="str">
        <f t="shared" si="1"/>
        <v>AFSamangān</v>
      </c>
    </row>
    <row r="73" spans="1:3">
      <c r="A73" s="2" t="s">
        <v>1355</v>
      </c>
      <c r="B73" s="2" t="s">
        <v>1356</v>
      </c>
      <c r="C73" s="2" t="str">
        <f t="shared" si="1"/>
        <v>AFSamangān</v>
      </c>
    </row>
    <row r="74" spans="1:3">
      <c r="A74" s="2" t="s">
        <v>1357</v>
      </c>
      <c r="B74" s="2" t="s">
        <v>1358</v>
      </c>
      <c r="C74" s="2" t="str">
        <f t="shared" si="1"/>
        <v>AFSar-e Pul</v>
      </c>
    </row>
    <row r="75" spans="1:3">
      <c r="A75" s="2" t="s">
        <v>1357</v>
      </c>
      <c r="B75" s="2" t="s">
        <v>1358</v>
      </c>
      <c r="C75" s="2" t="str">
        <f t="shared" si="1"/>
        <v>AFSar-e Pul</v>
      </c>
    </row>
    <row r="76" spans="1:3">
      <c r="A76" s="2" t="s">
        <v>1359</v>
      </c>
      <c r="B76" s="2" t="s">
        <v>1360</v>
      </c>
      <c r="C76" s="2" t="str">
        <f t="shared" si="1"/>
        <v>AFTakhār</v>
      </c>
    </row>
    <row r="77" spans="1:3">
      <c r="A77" s="2" t="s">
        <v>1359</v>
      </c>
      <c r="B77" s="2" t="s">
        <v>1360</v>
      </c>
      <c r="C77" s="2" t="str">
        <f t="shared" si="1"/>
        <v>AFTakhār</v>
      </c>
    </row>
    <row r="78" spans="1:3">
      <c r="A78" s="2" t="s">
        <v>1361</v>
      </c>
      <c r="B78" s="2" t="s">
        <v>1362</v>
      </c>
      <c r="C78" s="2" t="str">
        <f t="shared" si="1"/>
        <v>AFUruzgān</v>
      </c>
    </row>
    <row r="79" spans="1:3">
      <c r="A79" s="2" t="s">
        <v>1361</v>
      </c>
      <c r="B79" s="2" t="s">
        <v>1362</v>
      </c>
      <c r="C79" s="2" t="str">
        <f t="shared" si="1"/>
        <v>AFUruzgān</v>
      </c>
    </row>
    <row r="80" spans="1:3">
      <c r="A80" s="2" t="s">
        <v>1363</v>
      </c>
      <c r="B80" s="2" t="s">
        <v>1364</v>
      </c>
      <c r="C80" s="2" t="str">
        <f t="shared" si="1"/>
        <v>AFWardak</v>
      </c>
    </row>
    <row r="81" spans="1:3">
      <c r="A81" s="2" t="s">
        <v>1363</v>
      </c>
      <c r="B81" s="2" t="s">
        <v>1364</v>
      </c>
      <c r="C81" s="2" t="str">
        <f t="shared" si="1"/>
        <v>AFWardak</v>
      </c>
    </row>
    <row r="82" spans="1:3">
      <c r="A82" s="2" t="s">
        <v>1365</v>
      </c>
      <c r="B82" s="2" t="s">
        <v>1366</v>
      </c>
      <c r="C82" s="2" t="str">
        <f t="shared" si="1"/>
        <v>AFZābul</v>
      </c>
    </row>
    <row r="83" spans="1:3">
      <c r="A83" s="2" t="s">
        <v>1365</v>
      </c>
      <c r="B83" s="2" t="s">
        <v>1366</v>
      </c>
      <c r="C83" s="2" t="str">
        <f t="shared" si="1"/>
        <v>AFZābul</v>
      </c>
    </row>
    <row r="84" spans="1:3">
      <c r="A84" s="2" t="s">
        <v>1367</v>
      </c>
      <c r="B84" s="2" t="s">
        <v>1368</v>
      </c>
      <c r="C84" s="2" t="str">
        <f t="shared" si="1"/>
        <v>AGBarbuda</v>
      </c>
    </row>
    <row r="85" spans="1:3">
      <c r="A85" s="2" t="s">
        <v>1369</v>
      </c>
      <c r="B85" s="2" t="s">
        <v>1370</v>
      </c>
      <c r="C85" s="2" t="str">
        <f t="shared" si="1"/>
        <v>AGRedonda</v>
      </c>
    </row>
    <row r="86" spans="1:3">
      <c r="A86" s="2" t="s">
        <v>1371</v>
      </c>
      <c r="B86" s="2" t="s">
        <v>1372</v>
      </c>
      <c r="C86" s="2" t="str">
        <f t="shared" si="1"/>
        <v>AGSaint George</v>
      </c>
    </row>
    <row r="87" spans="1:3">
      <c r="A87" s="2" t="s">
        <v>1373</v>
      </c>
      <c r="B87" s="2" t="s">
        <v>1374</v>
      </c>
      <c r="C87" s="2" t="str">
        <f t="shared" si="1"/>
        <v>AGSaint John</v>
      </c>
    </row>
    <row r="88" spans="1:3">
      <c r="A88" s="2" t="s">
        <v>1375</v>
      </c>
      <c r="B88" s="2" t="s">
        <v>1376</v>
      </c>
      <c r="C88" s="2" t="str">
        <f t="shared" si="1"/>
        <v>AGSaint Mary</v>
      </c>
    </row>
    <row r="89" spans="1:3">
      <c r="A89" s="2" t="s">
        <v>1377</v>
      </c>
      <c r="B89" s="2" t="s">
        <v>1378</v>
      </c>
      <c r="C89" s="2" t="str">
        <f t="shared" si="1"/>
        <v>AGSaint Paul</v>
      </c>
    </row>
    <row r="90" spans="1:3">
      <c r="A90" s="2" t="s">
        <v>1379</v>
      </c>
      <c r="B90" s="2" t="s">
        <v>1380</v>
      </c>
      <c r="C90" s="2" t="str">
        <f t="shared" si="1"/>
        <v>AGSaint Peter</v>
      </c>
    </row>
    <row r="91" spans="1:3">
      <c r="A91" s="2" t="s">
        <v>1381</v>
      </c>
      <c r="B91" s="2" t="s">
        <v>1382</v>
      </c>
      <c r="C91" s="2" t="str">
        <f t="shared" si="1"/>
        <v>AGSaint Philip</v>
      </c>
    </row>
    <row r="92" spans="1:3">
      <c r="A92" s="2" t="s">
        <v>1383</v>
      </c>
      <c r="B92" s="2" t="s">
        <v>1384</v>
      </c>
      <c r="C92" s="2" t="str">
        <f t="shared" si="1"/>
        <v>ALBerat</v>
      </c>
    </row>
    <row r="93" spans="1:3">
      <c r="A93" s="2" t="s">
        <v>1385</v>
      </c>
      <c r="B93" s="2" t="s">
        <v>1386</v>
      </c>
      <c r="C93" s="2" t="str">
        <f t="shared" si="1"/>
        <v>ALDurrës</v>
      </c>
    </row>
    <row r="94" spans="1:3">
      <c r="A94" s="2" t="s">
        <v>1387</v>
      </c>
      <c r="B94" s="2" t="s">
        <v>1388</v>
      </c>
      <c r="C94" s="2" t="str">
        <f t="shared" si="1"/>
        <v>ALElbasan</v>
      </c>
    </row>
    <row r="95" spans="1:3">
      <c r="A95" s="2" t="s">
        <v>1389</v>
      </c>
      <c r="B95" s="2" t="s">
        <v>1390</v>
      </c>
      <c r="C95" s="2" t="str">
        <f t="shared" si="1"/>
        <v>ALFier</v>
      </c>
    </row>
    <row r="96" spans="1:3">
      <c r="A96" s="2" t="s">
        <v>1391</v>
      </c>
      <c r="B96" s="2" t="s">
        <v>1392</v>
      </c>
      <c r="C96" s="2" t="str">
        <f t="shared" si="1"/>
        <v>ALGjirokastër</v>
      </c>
    </row>
    <row r="97" spans="1:3">
      <c r="A97" s="2" t="s">
        <v>1393</v>
      </c>
      <c r="B97" s="2" t="s">
        <v>1394</v>
      </c>
      <c r="C97" s="2" t="str">
        <f t="shared" si="1"/>
        <v>ALKorçë</v>
      </c>
    </row>
    <row r="98" spans="1:3">
      <c r="A98" s="2" t="s">
        <v>1395</v>
      </c>
      <c r="B98" s="2" t="s">
        <v>1396</v>
      </c>
      <c r="C98" s="2" t="str">
        <f t="shared" si="1"/>
        <v>ALKukës</v>
      </c>
    </row>
    <row r="99" spans="1:3">
      <c r="A99" s="2" t="s">
        <v>1397</v>
      </c>
      <c r="B99" s="2" t="s">
        <v>1398</v>
      </c>
      <c r="C99" s="2" t="str">
        <f t="shared" si="1"/>
        <v>ALLezhë</v>
      </c>
    </row>
    <row r="100" spans="1:3">
      <c r="A100" s="2" t="s">
        <v>1399</v>
      </c>
      <c r="B100" s="2" t="s">
        <v>1400</v>
      </c>
      <c r="C100" s="2" t="str">
        <f t="shared" si="1"/>
        <v>ALDibër</v>
      </c>
    </row>
    <row r="101" spans="1:3">
      <c r="A101" s="2" t="s">
        <v>1401</v>
      </c>
      <c r="B101" s="2" t="s">
        <v>1402</v>
      </c>
      <c r="C101" s="2" t="str">
        <f t="shared" si="1"/>
        <v>ALShkodër</v>
      </c>
    </row>
    <row r="102" spans="1:3">
      <c r="A102" s="2" t="s">
        <v>1403</v>
      </c>
      <c r="B102" s="2" t="s">
        <v>1404</v>
      </c>
      <c r="C102" s="2" t="str">
        <f t="shared" si="1"/>
        <v>ALTiranë</v>
      </c>
    </row>
    <row r="103" spans="1:3">
      <c r="A103" s="2" t="s">
        <v>1405</v>
      </c>
      <c r="B103" s="2" t="s">
        <v>1406</v>
      </c>
      <c r="C103" s="2" t="str">
        <f t="shared" si="1"/>
        <v>ALVlorë</v>
      </c>
    </row>
    <row r="104" spans="1:3">
      <c r="A104" s="2" t="s">
        <v>1407</v>
      </c>
      <c r="B104" s="2" t="s">
        <v>1408</v>
      </c>
      <c r="C104" s="2" t="str">
        <f t="shared" si="1"/>
        <v>AMAragac̣otn</v>
      </c>
    </row>
    <row r="105" spans="1:3">
      <c r="A105" s="2" t="s">
        <v>1409</v>
      </c>
      <c r="B105" s="2" t="s">
        <v>1410</v>
      </c>
      <c r="C105" s="2" t="str">
        <f t="shared" si="1"/>
        <v>AMArarat</v>
      </c>
    </row>
    <row r="106" spans="1:3">
      <c r="A106" s="2" t="s">
        <v>1411</v>
      </c>
      <c r="B106" s="2" t="s">
        <v>1412</v>
      </c>
      <c r="C106" s="2" t="str">
        <f t="shared" si="1"/>
        <v>AMArmavir</v>
      </c>
    </row>
    <row r="107" spans="1:3">
      <c r="A107" s="2" t="s">
        <v>1413</v>
      </c>
      <c r="B107" s="2" t="s">
        <v>1414</v>
      </c>
      <c r="C107" s="2" t="str">
        <f t="shared" si="1"/>
        <v>AMGeġark'unik'</v>
      </c>
    </row>
    <row r="108" spans="1:3">
      <c r="A108" s="2" t="s">
        <v>1415</v>
      </c>
      <c r="B108" s="2" t="s">
        <v>1416</v>
      </c>
      <c r="C108" s="2" t="str">
        <f t="shared" si="1"/>
        <v>AMKotayk'</v>
      </c>
    </row>
    <row r="109" spans="1:3">
      <c r="A109" s="2" t="s">
        <v>1417</v>
      </c>
      <c r="B109" s="2" t="s">
        <v>1418</v>
      </c>
      <c r="C109" s="2" t="str">
        <f t="shared" si="1"/>
        <v>AMLoṙi</v>
      </c>
    </row>
    <row r="110" spans="1:3">
      <c r="A110" s="2" t="s">
        <v>1419</v>
      </c>
      <c r="B110" s="2" t="s">
        <v>1420</v>
      </c>
      <c r="C110" s="2" t="str">
        <f t="shared" si="1"/>
        <v>AMŠirak</v>
      </c>
    </row>
    <row r="111" spans="1:3">
      <c r="A111" s="2" t="s">
        <v>1421</v>
      </c>
      <c r="B111" s="2" t="s">
        <v>1422</v>
      </c>
      <c r="C111" s="2" t="str">
        <f t="shared" si="1"/>
        <v>AMSyunik'</v>
      </c>
    </row>
    <row r="112" spans="1:3">
      <c r="A112" s="2" t="s">
        <v>1423</v>
      </c>
      <c r="B112" s="2" t="s">
        <v>1424</v>
      </c>
      <c r="C112" s="2" t="str">
        <f t="shared" si="1"/>
        <v>AMTavuš</v>
      </c>
    </row>
    <row r="113" spans="1:3">
      <c r="A113" s="2" t="s">
        <v>1425</v>
      </c>
      <c r="B113" s="2" t="s">
        <v>1426</v>
      </c>
      <c r="C113" s="2" t="str">
        <f t="shared" si="1"/>
        <v>AMVayoć Jor</v>
      </c>
    </row>
    <row r="114" spans="1:3">
      <c r="A114" s="2" t="s">
        <v>1427</v>
      </c>
      <c r="B114" s="2" t="s">
        <v>1428</v>
      </c>
      <c r="C114" s="2" t="str">
        <f t="shared" si="1"/>
        <v>AMErevan</v>
      </c>
    </row>
    <row r="115" spans="1:3">
      <c r="A115" s="2" t="s">
        <v>1429</v>
      </c>
      <c r="B115" s="2" t="s">
        <v>1430</v>
      </c>
      <c r="C115" s="2" t="str">
        <f t="shared" si="1"/>
        <v>AOBengo</v>
      </c>
    </row>
    <row r="116" spans="1:3">
      <c r="A116" s="2" t="s">
        <v>1431</v>
      </c>
      <c r="B116" s="2" t="s">
        <v>1432</v>
      </c>
      <c r="C116" s="2" t="str">
        <f t="shared" si="1"/>
        <v>AOBenguela</v>
      </c>
    </row>
    <row r="117" spans="1:3">
      <c r="A117" s="2" t="s">
        <v>1433</v>
      </c>
      <c r="B117" s="2" t="s">
        <v>1434</v>
      </c>
      <c r="C117" s="2" t="str">
        <f t="shared" si="1"/>
        <v>AOBié</v>
      </c>
    </row>
    <row r="118" spans="1:3">
      <c r="A118" s="2" t="s">
        <v>1435</v>
      </c>
      <c r="B118" s="2" t="s">
        <v>1436</v>
      </c>
      <c r="C118" s="2" t="str">
        <f t="shared" si="1"/>
        <v>AOCabinda</v>
      </c>
    </row>
    <row r="119" spans="1:3">
      <c r="A119" s="2" t="s">
        <v>1437</v>
      </c>
      <c r="B119" s="2" t="s">
        <v>1438</v>
      </c>
      <c r="C119" s="2" t="str">
        <f t="shared" si="1"/>
        <v>AOKuando Kubango</v>
      </c>
    </row>
    <row r="120" spans="1:3">
      <c r="A120" s="2" t="s">
        <v>1439</v>
      </c>
      <c r="B120" s="2" t="s">
        <v>1440</v>
      </c>
      <c r="C120" s="2" t="str">
        <f t="shared" si="1"/>
        <v>AOCunene</v>
      </c>
    </row>
    <row r="121" spans="1:3">
      <c r="A121" s="2" t="s">
        <v>1441</v>
      </c>
      <c r="B121" s="2" t="s">
        <v>1442</v>
      </c>
      <c r="C121" s="2" t="str">
        <f t="shared" si="1"/>
        <v>AOKwanza Norte</v>
      </c>
    </row>
    <row r="122" spans="1:3">
      <c r="A122" s="2" t="s">
        <v>1443</v>
      </c>
      <c r="B122" s="2" t="s">
        <v>1444</v>
      </c>
      <c r="C122" s="2" t="str">
        <f t="shared" si="1"/>
        <v>AOKwanza Sul</v>
      </c>
    </row>
    <row r="123" spans="1:3">
      <c r="A123" s="2" t="s">
        <v>1445</v>
      </c>
      <c r="B123" s="2" t="s">
        <v>1446</v>
      </c>
      <c r="C123" s="2" t="str">
        <f t="shared" si="1"/>
        <v>AOHuambo</v>
      </c>
    </row>
    <row r="124" spans="1:3">
      <c r="A124" s="2" t="s">
        <v>1447</v>
      </c>
      <c r="B124" s="2" t="s">
        <v>1448</v>
      </c>
      <c r="C124" s="2" t="str">
        <f t="shared" si="1"/>
        <v>AOHuíla</v>
      </c>
    </row>
    <row r="125" spans="1:3">
      <c r="A125" s="2" t="s">
        <v>1449</v>
      </c>
      <c r="B125" s="2" t="s">
        <v>1450</v>
      </c>
      <c r="C125" s="2" t="str">
        <f t="shared" si="1"/>
        <v>AOLunda Norte</v>
      </c>
    </row>
    <row r="126" spans="1:3">
      <c r="A126" s="2" t="s">
        <v>1451</v>
      </c>
      <c r="B126" s="2" t="s">
        <v>1452</v>
      </c>
      <c r="C126" s="2" t="str">
        <f t="shared" si="1"/>
        <v>AOLunda Sul</v>
      </c>
    </row>
    <row r="127" spans="1:3">
      <c r="A127" s="2" t="s">
        <v>1453</v>
      </c>
      <c r="B127" s="2" t="s">
        <v>1454</v>
      </c>
      <c r="C127" s="2" t="str">
        <f t="shared" si="1"/>
        <v>AOLuanda</v>
      </c>
    </row>
    <row r="128" spans="1:3">
      <c r="A128" s="2" t="s">
        <v>1455</v>
      </c>
      <c r="B128" s="2" t="s">
        <v>1456</v>
      </c>
      <c r="C128" s="2" t="str">
        <f t="shared" si="1"/>
        <v>AOMalange</v>
      </c>
    </row>
    <row r="129" spans="1:3">
      <c r="A129" s="2" t="s">
        <v>1457</v>
      </c>
      <c r="B129" s="2" t="s">
        <v>1458</v>
      </c>
      <c r="C129" s="2" t="str">
        <f t="shared" si="1"/>
        <v>AOMoxico</v>
      </c>
    </row>
    <row r="130" spans="1:3">
      <c r="A130" s="2" t="s">
        <v>1459</v>
      </c>
      <c r="B130" s="2" t="s">
        <v>1460</v>
      </c>
      <c r="C130" s="2" t="str">
        <f t="shared" si="1"/>
        <v>AONamibe</v>
      </c>
    </row>
    <row r="131" spans="1:3">
      <c r="A131" s="2" t="s">
        <v>1461</v>
      </c>
      <c r="B131" s="2" t="s">
        <v>1462</v>
      </c>
      <c r="C131" s="2" t="str">
        <f t="shared" ref="C131:C194" si="2">LEFT(A131,2)&amp;B131</f>
        <v>AOUíge</v>
      </c>
    </row>
    <row r="132" spans="1:3">
      <c r="A132" s="2" t="s">
        <v>1463</v>
      </c>
      <c r="B132" s="2" t="s">
        <v>1464</v>
      </c>
      <c r="C132" s="2" t="str">
        <f t="shared" si="2"/>
        <v>AOZaire</v>
      </c>
    </row>
    <row r="133" spans="1:3">
      <c r="A133" s="2" t="s">
        <v>1465</v>
      </c>
      <c r="B133" s="2" t="s">
        <v>1466</v>
      </c>
      <c r="C133" s="2" t="str">
        <f t="shared" si="2"/>
        <v>ARSalta</v>
      </c>
    </row>
    <row r="134" spans="1:3">
      <c r="A134" s="2" t="s">
        <v>1467</v>
      </c>
      <c r="B134" s="2" t="s">
        <v>1468</v>
      </c>
      <c r="C134" s="2" t="str">
        <f t="shared" si="2"/>
        <v>ARBuenos Aires</v>
      </c>
    </row>
    <row r="135" spans="1:3">
      <c r="A135" s="2" t="s">
        <v>1469</v>
      </c>
      <c r="B135" s="2" t="s">
        <v>1470</v>
      </c>
      <c r="C135" s="2" t="str">
        <f t="shared" si="2"/>
        <v>ARSan Luis</v>
      </c>
    </row>
    <row r="136" spans="1:3">
      <c r="A136" s="2" t="s">
        <v>1471</v>
      </c>
      <c r="B136" s="2" t="s">
        <v>1472</v>
      </c>
      <c r="C136" s="2" t="str">
        <f t="shared" si="2"/>
        <v>AREntre Ríos</v>
      </c>
    </row>
    <row r="137" spans="1:3">
      <c r="A137" s="2" t="s">
        <v>1473</v>
      </c>
      <c r="B137" s="2" t="s">
        <v>1474</v>
      </c>
      <c r="C137" s="2" t="str">
        <f t="shared" si="2"/>
        <v>ARLa Rioja</v>
      </c>
    </row>
    <row r="138" spans="1:3">
      <c r="A138" s="2" t="s">
        <v>1475</v>
      </c>
      <c r="B138" s="2" t="s">
        <v>1476</v>
      </c>
      <c r="C138" s="2" t="str">
        <f t="shared" si="2"/>
        <v>ARSantiago del Estero</v>
      </c>
    </row>
    <row r="139" spans="1:3">
      <c r="A139" s="2" t="s">
        <v>1477</v>
      </c>
      <c r="B139" s="2" t="s">
        <v>1478</v>
      </c>
      <c r="C139" s="2" t="str">
        <f t="shared" si="2"/>
        <v>ARChaco</v>
      </c>
    </row>
    <row r="140" spans="1:3">
      <c r="A140" s="2" t="s">
        <v>1479</v>
      </c>
      <c r="B140" s="2" t="s">
        <v>1480</v>
      </c>
      <c r="C140" s="2" t="str">
        <f t="shared" si="2"/>
        <v>ARSan Juan</v>
      </c>
    </row>
    <row r="141" spans="1:3">
      <c r="A141" s="2" t="s">
        <v>1481</v>
      </c>
      <c r="B141" s="2" t="s">
        <v>1482</v>
      </c>
      <c r="C141" s="2" t="str">
        <f t="shared" si="2"/>
        <v>ARCatamarca</v>
      </c>
    </row>
    <row r="142" spans="1:3">
      <c r="A142" s="2" t="s">
        <v>1483</v>
      </c>
      <c r="B142" s="2" t="s">
        <v>1484</v>
      </c>
      <c r="C142" s="2" t="str">
        <f t="shared" si="2"/>
        <v>ARLa Pampa</v>
      </c>
    </row>
    <row r="143" spans="1:3">
      <c r="A143" s="2" t="s">
        <v>1485</v>
      </c>
      <c r="B143" s="2" t="s">
        <v>1486</v>
      </c>
      <c r="C143" s="2" t="str">
        <f t="shared" si="2"/>
        <v>ARMendoza</v>
      </c>
    </row>
    <row r="144" spans="1:3">
      <c r="A144" s="2" t="s">
        <v>1487</v>
      </c>
      <c r="B144" s="2" t="s">
        <v>1488</v>
      </c>
      <c r="C144" s="2" t="str">
        <f t="shared" si="2"/>
        <v>ARMisiones</v>
      </c>
    </row>
    <row r="145" spans="1:3">
      <c r="A145" s="2" t="s">
        <v>1489</v>
      </c>
      <c r="B145" s="2" t="s">
        <v>1490</v>
      </c>
      <c r="C145" s="2" t="str">
        <f t="shared" si="2"/>
        <v>ARFormosa</v>
      </c>
    </row>
    <row r="146" spans="1:3">
      <c r="A146" s="2" t="s">
        <v>1491</v>
      </c>
      <c r="B146" s="2" t="s">
        <v>1492</v>
      </c>
      <c r="C146" s="2" t="str">
        <f t="shared" si="2"/>
        <v>ARNeuquén</v>
      </c>
    </row>
    <row r="147" spans="1:3">
      <c r="A147" s="2" t="s">
        <v>1493</v>
      </c>
      <c r="B147" s="2" t="s">
        <v>1494</v>
      </c>
      <c r="C147" s="2" t="str">
        <f t="shared" si="2"/>
        <v>ARRío Negro</v>
      </c>
    </row>
    <row r="148" spans="1:3">
      <c r="A148" s="2" t="s">
        <v>1495</v>
      </c>
      <c r="B148" s="2" t="s">
        <v>1496</v>
      </c>
      <c r="C148" s="2" t="str">
        <f t="shared" si="2"/>
        <v>ARSanta Fe</v>
      </c>
    </row>
    <row r="149" spans="1:3">
      <c r="A149" s="2" t="s">
        <v>1497</v>
      </c>
      <c r="B149" s="2" t="s">
        <v>1498</v>
      </c>
      <c r="C149" s="2" t="str">
        <f t="shared" si="2"/>
        <v>ARTucumán</v>
      </c>
    </row>
    <row r="150" spans="1:3">
      <c r="A150" s="2" t="s">
        <v>1499</v>
      </c>
      <c r="B150" s="2" t="s">
        <v>1500</v>
      </c>
      <c r="C150" s="2" t="str">
        <f t="shared" si="2"/>
        <v>ARChubut</v>
      </c>
    </row>
    <row r="151" spans="1:3">
      <c r="A151" s="2" t="s">
        <v>1501</v>
      </c>
      <c r="B151" s="2" t="s">
        <v>1502</v>
      </c>
      <c r="C151" s="2" t="str">
        <f t="shared" si="2"/>
        <v>ARTierra del Fuego</v>
      </c>
    </row>
    <row r="152" spans="1:3">
      <c r="A152" s="2" t="s">
        <v>1503</v>
      </c>
      <c r="B152" s="2" t="s">
        <v>1504</v>
      </c>
      <c r="C152" s="2" t="str">
        <f t="shared" si="2"/>
        <v>ARCorrientes</v>
      </c>
    </row>
    <row r="153" spans="1:3">
      <c r="A153" s="2" t="s">
        <v>1505</v>
      </c>
      <c r="B153" s="2" t="s">
        <v>1506</v>
      </c>
      <c r="C153" s="2" t="str">
        <f t="shared" si="2"/>
        <v>ARCórdoba</v>
      </c>
    </row>
    <row r="154" spans="1:3">
      <c r="A154" s="2" t="s">
        <v>1507</v>
      </c>
      <c r="B154" s="2" t="s">
        <v>1508</v>
      </c>
      <c r="C154" s="2" t="str">
        <f t="shared" si="2"/>
        <v>ARJujuy</v>
      </c>
    </row>
    <row r="155" spans="1:3">
      <c r="A155" s="2" t="s">
        <v>1509</v>
      </c>
      <c r="B155" s="2" t="s">
        <v>1510</v>
      </c>
      <c r="C155" s="2" t="str">
        <f t="shared" si="2"/>
        <v>ARSanta Cruz</v>
      </c>
    </row>
    <row r="156" spans="1:3">
      <c r="A156" s="2" t="s">
        <v>1511</v>
      </c>
      <c r="B156" s="2" t="s">
        <v>1512</v>
      </c>
      <c r="C156" s="2" t="str">
        <f t="shared" si="2"/>
        <v>ARCiudad Autónoma de Buenos Aires</v>
      </c>
    </row>
    <row r="157" spans="1:3">
      <c r="A157" s="2" t="s">
        <v>1513</v>
      </c>
      <c r="B157" s="2" t="s">
        <v>1514</v>
      </c>
      <c r="C157" s="2" t="str">
        <f t="shared" si="2"/>
        <v>ATBurgenland</v>
      </c>
    </row>
    <row r="158" spans="1:3">
      <c r="A158" s="2" t="s">
        <v>1515</v>
      </c>
      <c r="B158" s="2" t="s">
        <v>1516</v>
      </c>
      <c r="C158" s="2" t="str">
        <f t="shared" si="2"/>
        <v>ATKärnten</v>
      </c>
    </row>
    <row r="159" spans="1:3">
      <c r="A159" s="2" t="s">
        <v>1517</v>
      </c>
      <c r="B159" s="2" t="s">
        <v>1518</v>
      </c>
      <c r="C159" s="2" t="str">
        <f t="shared" si="2"/>
        <v>ATNiederösterreich</v>
      </c>
    </row>
    <row r="160" spans="1:3">
      <c r="A160" s="2" t="s">
        <v>1519</v>
      </c>
      <c r="B160" s="2" t="s">
        <v>1520</v>
      </c>
      <c r="C160" s="2" t="str">
        <f t="shared" si="2"/>
        <v>ATOberösterreich</v>
      </c>
    </row>
    <row r="161" spans="1:3">
      <c r="A161" s="2" t="s">
        <v>1521</v>
      </c>
      <c r="B161" s="2" t="s">
        <v>1522</v>
      </c>
      <c r="C161" s="2" t="str">
        <f t="shared" si="2"/>
        <v>ATSalzburg</v>
      </c>
    </row>
    <row r="162" spans="1:3">
      <c r="A162" s="2" t="s">
        <v>1523</v>
      </c>
      <c r="B162" s="2" t="s">
        <v>1524</v>
      </c>
      <c r="C162" s="2" t="str">
        <f t="shared" si="2"/>
        <v>ATSteiermark</v>
      </c>
    </row>
    <row r="163" spans="1:3">
      <c r="A163" s="2" t="s">
        <v>1525</v>
      </c>
      <c r="B163" s="2" t="s">
        <v>1526</v>
      </c>
      <c r="C163" s="2" t="str">
        <f t="shared" si="2"/>
        <v>ATTirol</v>
      </c>
    </row>
    <row r="164" spans="1:3">
      <c r="A164" s="2" t="s">
        <v>1527</v>
      </c>
      <c r="B164" s="2" t="s">
        <v>1528</v>
      </c>
      <c r="C164" s="2" t="str">
        <f t="shared" si="2"/>
        <v>ATVorarlberg</v>
      </c>
    </row>
    <row r="165" spans="1:3">
      <c r="A165" s="2" t="s">
        <v>1529</v>
      </c>
      <c r="B165" s="2" t="s">
        <v>1530</v>
      </c>
      <c r="C165" s="2" t="str">
        <f t="shared" si="2"/>
        <v>ATWien</v>
      </c>
    </row>
    <row r="166" spans="1:3">
      <c r="A166" s="2" t="s">
        <v>1531</v>
      </c>
      <c r="B166" s="2" t="s">
        <v>1532</v>
      </c>
      <c r="C166" s="2" t="str">
        <f t="shared" si="2"/>
        <v>AUAustralian Capital Territory</v>
      </c>
    </row>
    <row r="167" spans="1:3">
      <c r="A167" s="2" t="s">
        <v>1533</v>
      </c>
      <c r="B167" s="2" t="s">
        <v>1534</v>
      </c>
      <c r="C167" s="2" t="str">
        <f t="shared" si="2"/>
        <v>AUNorthern Territory</v>
      </c>
    </row>
    <row r="168" spans="1:3">
      <c r="A168" s="2" t="s">
        <v>1535</v>
      </c>
      <c r="B168" s="2" t="s">
        <v>1536</v>
      </c>
      <c r="C168" s="2" t="str">
        <f t="shared" si="2"/>
        <v>AUNew South Wales</v>
      </c>
    </row>
    <row r="169" spans="1:3">
      <c r="A169" s="2" t="s">
        <v>1537</v>
      </c>
      <c r="B169" s="2" t="s">
        <v>1538</v>
      </c>
      <c r="C169" s="2" t="str">
        <f t="shared" si="2"/>
        <v>AUQueensland</v>
      </c>
    </row>
    <row r="170" spans="1:3">
      <c r="A170" s="2" t="s">
        <v>1539</v>
      </c>
      <c r="B170" s="2" t="s">
        <v>1540</v>
      </c>
      <c r="C170" s="2" t="str">
        <f t="shared" si="2"/>
        <v>AUSouth Australia</v>
      </c>
    </row>
    <row r="171" spans="1:3">
      <c r="A171" s="2" t="s">
        <v>1541</v>
      </c>
      <c r="B171" s="2" t="s">
        <v>1542</v>
      </c>
      <c r="C171" s="2" t="str">
        <f t="shared" si="2"/>
        <v>AUTasmania</v>
      </c>
    </row>
    <row r="172" spans="1:3">
      <c r="A172" s="2" t="s">
        <v>1543</v>
      </c>
      <c r="B172" s="2" t="s">
        <v>1544</v>
      </c>
      <c r="C172" s="2" t="str">
        <f t="shared" si="2"/>
        <v>AUVictoria</v>
      </c>
    </row>
    <row r="173" spans="1:3">
      <c r="A173" s="2" t="s">
        <v>1545</v>
      </c>
      <c r="B173" s="2" t="s">
        <v>1546</v>
      </c>
      <c r="C173" s="2" t="str">
        <f t="shared" si="2"/>
        <v>AUWestern Australia</v>
      </c>
    </row>
    <row r="174" spans="1:3">
      <c r="A174" s="2" t="s">
        <v>1547</v>
      </c>
      <c r="B174" s="2" t="s">
        <v>1548</v>
      </c>
      <c r="C174" s="2" t="str">
        <f t="shared" si="2"/>
        <v>AZBakı</v>
      </c>
    </row>
    <row r="175" spans="1:3">
      <c r="A175" s="2" t="s">
        <v>1549</v>
      </c>
      <c r="B175" s="2" t="s">
        <v>1550</v>
      </c>
      <c r="C175" s="2" t="str">
        <f t="shared" si="2"/>
        <v>AZGəncə</v>
      </c>
    </row>
    <row r="176" spans="1:3">
      <c r="A176" s="2" t="s">
        <v>1551</v>
      </c>
      <c r="B176" s="2" t="s">
        <v>1552</v>
      </c>
      <c r="C176" s="2" t="str">
        <f t="shared" si="2"/>
        <v>AZLənkəran</v>
      </c>
    </row>
    <row r="177" spans="1:3">
      <c r="A177" s="2" t="s">
        <v>1553</v>
      </c>
      <c r="B177" s="2" t="s">
        <v>1554</v>
      </c>
      <c r="C177" s="2" t="str">
        <f t="shared" si="2"/>
        <v>AZMingəçevir</v>
      </c>
    </row>
    <row r="178" spans="1:3">
      <c r="A178" s="2" t="s">
        <v>1555</v>
      </c>
      <c r="B178" s="2" t="s">
        <v>1556</v>
      </c>
      <c r="C178" s="2" t="str">
        <f t="shared" si="2"/>
        <v>AZNaftalan</v>
      </c>
    </row>
    <row r="179" spans="1:3">
      <c r="A179" s="2" t="s">
        <v>1557</v>
      </c>
      <c r="B179" s="2" t="s">
        <v>1558</v>
      </c>
      <c r="C179" s="2" t="str">
        <f t="shared" si="2"/>
        <v>AZŞəki</v>
      </c>
    </row>
    <row r="180" spans="1:3">
      <c r="A180" s="2" t="s">
        <v>1559</v>
      </c>
      <c r="B180" s="2" t="s">
        <v>1560</v>
      </c>
      <c r="C180" s="2" t="str">
        <f t="shared" si="2"/>
        <v>AZSumqayıt</v>
      </c>
    </row>
    <row r="181" spans="1:3">
      <c r="A181" s="2" t="s">
        <v>1561</v>
      </c>
      <c r="B181" s="2" t="s">
        <v>1562</v>
      </c>
      <c r="C181" s="2" t="str">
        <f t="shared" si="2"/>
        <v>AZŞirvan</v>
      </c>
    </row>
    <row r="182" spans="1:3">
      <c r="A182" s="2" t="s">
        <v>1563</v>
      </c>
      <c r="B182" s="2" t="s">
        <v>1564</v>
      </c>
      <c r="C182" s="2" t="str">
        <f t="shared" si="2"/>
        <v>AZXankəndi</v>
      </c>
    </row>
    <row r="183" spans="1:3">
      <c r="A183" s="2" t="s">
        <v>1565</v>
      </c>
      <c r="B183" s="2" t="s">
        <v>1566</v>
      </c>
      <c r="C183" s="2" t="str">
        <f t="shared" si="2"/>
        <v>AZYevlax</v>
      </c>
    </row>
    <row r="184" spans="1:3">
      <c r="A184" s="2" t="s">
        <v>1567</v>
      </c>
      <c r="B184" s="2" t="s">
        <v>1568</v>
      </c>
      <c r="C184" s="2" t="str">
        <f t="shared" si="2"/>
        <v>AZAbşeron</v>
      </c>
    </row>
    <row r="185" spans="1:3">
      <c r="A185" s="2" t="s">
        <v>1569</v>
      </c>
      <c r="B185" s="2" t="s">
        <v>1570</v>
      </c>
      <c r="C185" s="2" t="str">
        <f t="shared" si="2"/>
        <v>AZAğstafa</v>
      </c>
    </row>
    <row r="186" spans="1:3">
      <c r="A186" s="2" t="s">
        <v>1571</v>
      </c>
      <c r="B186" s="2" t="s">
        <v>1572</v>
      </c>
      <c r="C186" s="2" t="str">
        <f t="shared" si="2"/>
        <v>AZAğcabədi</v>
      </c>
    </row>
    <row r="187" spans="1:3">
      <c r="A187" s="2" t="s">
        <v>1573</v>
      </c>
      <c r="B187" s="2" t="s">
        <v>1574</v>
      </c>
      <c r="C187" s="2" t="str">
        <f t="shared" si="2"/>
        <v>AZAğdam</v>
      </c>
    </row>
    <row r="188" spans="1:3">
      <c r="A188" s="2" t="s">
        <v>1575</v>
      </c>
      <c r="B188" s="2" t="s">
        <v>1576</v>
      </c>
      <c r="C188" s="2" t="str">
        <f t="shared" si="2"/>
        <v>AZAğdaş</v>
      </c>
    </row>
    <row r="189" spans="1:3">
      <c r="A189" s="2" t="s">
        <v>1577</v>
      </c>
      <c r="B189" s="2" t="s">
        <v>1578</v>
      </c>
      <c r="C189" s="2" t="str">
        <f t="shared" si="2"/>
        <v>AZAğsu</v>
      </c>
    </row>
    <row r="190" spans="1:3">
      <c r="A190" s="2" t="s">
        <v>1579</v>
      </c>
      <c r="B190" s="2" t="s">
        <v>1580</v>
      </c>
      <c r="C190" s="2" t="str">
        <f t="shared" si="2"/>
        <v>AZAstara</v>
      </c>
    </row>
    <row r="191" spans="1:3">
      <c r="A191" s="2" t="s">
        <v>1581</v>
      </c>
      <c r="B191" s="2" t="s">
        <v>1582</v>
      </c>
      <c r="C191" s="2" t="str">
        <f t="shared" si="2"/>
        <v>AZBalakən</v>
      </c>
    </row>
    <row r="192" spans="1:3">
      <c r="A192" s="2" t="s">
        <v>1583</v>
      </c>
      <c r="B192" s="2" t="s">
        <v>1584</v>
      </c>
      <c r="C192" s="2" t="str">
        <f t="shared" si="2"/>
        <v>AZBərdə</v>
      </c>
    </row>
    <row r="193" spans="1:3">
      <c r="A193" s="2" t="s">
        <v>1585</v>
      </c>
      <c r="B193" s="2" t="s">
        <v>1586</v>
      </c>
      <c r="C193" s="2" t="str">
        <f t="shared" si="2"/>
        <v>AZBeyləqan</v>
      </c>
    </row>
    <row r="194" spans="1:3">
      <c r="A194" s="2" t="s">
        <v>1587</v>
      </c>
      <c r="B194" s="2" t="s">
        <v>1588</v>
      </c>
      <c r="C194" s="2" t="str">
        <f t="shared" si="2"/>
        <v>AZBiləsuvar</v>
      </c>
    </row>
    <row r="195" spans="1:3">
      <c r="A195" s="2" t="s">
        <v>1589</v>
      </c>
      <c r="B195" s="2" t="s">
        <v>1590</v>
      </c>
      <c r="C195" s="2" t="str">
        <f t="shared" ref="C195:C258" si="3">LEFT(A195,2)&amp;B195</f>
        <v>AZCəbrayıl</v>
      </c>
    </row>
    <row r="196" spans="1:3">
      <c r="A196" s="2" t="s">
        <v>1591</v>
      </c>
      <c r="B196" s="2" t="s">
        <v>1592</v>
      </c>
      <c r="C196" s="2" t="str">
        <f t="shared" si="3"/>
        <v>AZCəlilabad</v>
      </c>
    </row>
    <row r="197" spans="1:3">
      <c r="A197" s="2" t="s">
        <v>1593</v>
      </c>
      <c r="B197" s="2" t="s">
        <v>1594</v>
      </c>
      <c r="C197" s="2" t="str">
        <f t="shared" si="3"/>
        <v>AZDaşkəsən</v>
      </c>
    </row>
    <row r="198" spans="1:3">
      <c r="A198" s="2" t="s">
        <v>1595</v>
      </c>
      <c r="B198" s="2" t="s">
        <v>1596</v>
      </c>
      <c r="C198" s="2" t="str">
        <f t="shared" si="3"/>
        <v>AZFüzuli</v>
      </c>
    </row>
    <row r="199" spans="1:3">
      <c r="A199" s="2" t="s">
        <v>1597</v>
      </c>
      <c r="B199" s="2" t="s">
        <v>1598</v>
      </c>
      <c r="C199" s="2" t="str">
        <f t="shared" si="3"/>
        <v>AZGədəbəy</v>
      </c>
    </row>
    <row r="200" spans="1:3">
      <c r="A200" s="2" t="s">
        <v>1599</v>
      </c>
      <c r="B200" s="2" t="s">
        <v>1600</v>
      </c>
      <c r="C200" s="2" t="str">
        <f t="shared" si="3"/>
        <v>AZGoranboy</v>
      </c>
    </row>
    <row r="201" spans="1:3">
      <c r="A201" s="2" t="s">
        <v>1601</v>
      </c>
      <c r="B201" s="2" t="s">
        <v>1602</v>
      </c>
      <c r="C201" s="2" t="str">
        <f t="shared" si="3"/>
        <v>AZGöyçay</v>
      </c>
    </row>
    <row r="202" spans="1:3">
      <c r="A202" s="2" t="s">
        <v>1603</v>
      </c>
      <c r="B202" s="2" t="s">
        <v>1604</v>
      </c>
      <c r="C202" s="2" t="str">
        <f t="shared" si="3"/>
        <v>AZGöygöl</v>
      </c>
    </row>
    <row r="203" spans="1:3">
      <c r="A203" s="2" t="s">
        <v>1605</v>
      </c>
      <c r="B203" s="2" t="s">
        <v>1606</v>
      </c>
      <c r="C203" s="2" t="str">
        <f t="shared" si="3"/>
        <v>AZHacıqabul</v>
      </c>
    </row>
    <row r="204" spans="1:3">
      <c r="A204" s="2" t="s">
        <v>1607</v>
      </c>
      <c r="B204" s="2" t="s">
        <v>1608</v>
      </c>
      <c r="C204" s="2" t="str">
        <f t="shared" si="3"/>
        <v>AZİmişli</v>
      </c>
    </row>
    <row r="205" spans="1:3">
      <c r="A205" s="2" t="s">
        <v>1609</v>
      </c>
      <c r="B205" s="2" t="s">
        <v>1610</v>
      </c>
      <c r="C205" s="2" t="str">
        <f t="shared" si="3"/>
        <v>AZİsmayıllı</v>
      </c>
    </row>
    <row r="206" spans="1:3">
      <c r="A206" s="2" t="s">
        <v>1611</v>
      </c>
      <c r="B206" s="2" t="s">
        <v>1612</v>
      </c>
      <c r="C206" s="2" t="str">
        <f t="shared" si="3"/>
        <v>AZKəlbəcər</v>
      </c>
    </row>
    <row r="207" spans="1:3">
      <c r="A207" s="2" t="s">
        <v>1613</v>
      </c>
      <c r="B207" s="2" t="s">
        <v>1614</v>
      </c>
      <c r="C207" s="2" t="str">
        <f t="shared" si="3"/>
        <v>AZKürdəmir</v>
      </c>
    </row>
    <row r="208" spans="1:3">
      <c r="A208" s="2" t="s">
        <v>1615</v>
      </c>
      <c r="B208" s="2" t="s">
        <v>1616</v>
      </c>
      <c r="C208" s="2" t="str">
        <f t="shared" si="3"/>
        <v>AZLaçın</v>
      </c>
    </row>
    <row r="209" spans="1:3">
      <c r="A209" s="2" t="s">
        <v>1617</v>
      </c>
      <c r="B209" s="2" t="s">
        <v>1552</v>
      </c>
      <c r="C209" s="2" t="str">
        <f t="shared" si="3"/>
        <v>AZLənkəran</v>
      </c>
    </row>
    <row r="210" spans="1:3">
      <c r="A210" s="2" t="s">
        <v>1618</v>
      </c>
      <c r="B210" s="2" t="s">
        <v>1619</v>
      </c>
      <c r="C210" s="2" t="str">
        <f t="shared" si="3"/>
        <v>AZLerik</v>
      </c>
    </row>
    <row r="211" spans="1:3">
      <c r="A211" s="2" t="s">
        <v>1620</v>
      </c>
      <c r="B211" s="2" t="s">
        <v>1621</v>
      </c>
      <c r="C211" s="2" t="str">
        <f t="shared" si="3"/>
        <v>AZMasallı</v>
      </c>
    </row>
    <row r="212" spans="1:3">
      <c r="A212" s="2" t="s">
        <v>1622</v>
      </c>
      <c r="B212" s="2" t="s">
        <v>1623</v>
      </c>
      <c r="C212" s="2" t="str">
        <f t="shared" si="3"/>
        <v>AZNeftçala</v>
      </c>
    </row>
    <row r="213" spans="1:3">
      <c r="A213" s="2" t="s">
        <v>1624</v>
      </c>
      <c r="B213" s="2" t="s">
        <v>1625</v>
      </c>
      <c r="C213" s="2" t="str">
        <f t="shared" si="3"/>
        <v>AZOğuz</v>
      </c>
    </row>
    <row r="214" spans="1:3">
      <c r="A214" s="2" t="s">
        <v>1626</v>
      </c>
      <c r="B214" s="2" t="s">
        <v>1627</v>
      </c>
      <c r="C214" s="2" t="str">
        <f t="shared" si="3"/>
        <v>AZQəbələ</v>
      </c>
    </row>
    <row r="215" spans="1:3">
      <c r="A215" s="2" t="s">
        <v>1628</v>
      </c>
      <c r="B215" s="2" t="s">
        <v>1629</v>
      </c>
      <c r="C215" s="2" t="str">
        <f t="shared" si="3"/>
        <v>AZQax</v>
      </c>
    </row>
    <row r="216" spans="1:3">
      <c r="A216" s="2" t="s">
        <v>1630</v>
      </c>
      <c r="B216" s="2" t="s">
        <v>1631</v>
      </c>
      <c r="C216" s="2" t="str">
        <f t="shared" si="3"/>
        <v>AZQazax</v>
      </c>
    </row>
    <row r="217" spans="1:3">
      <c r="A217" s="2" t="s">
        <v>1632</v>
      </c>
      <c r="B217" s="2" t="s">
        <v>1633</v>
      </c>
      <c r="C217" s="2" t="str">
        <f t="shared" si="3"/>
        <v>AZQuba</v>
      </c>
    </row>
    <row r="218" spans="1:3">
      <c r="A218" s="2" t="s">
        <v>1634</v>
      </c>
      <c r="B218" s="2" t="s">
        <v>1635</v>
      </c>
      <c r="C218" s="2" t="str">
        <f t="shared" si="3"/>
        <v>AZQubadlı</v>
      </c>
    </row>
    <row r="219" spans="1:3">
      <c r="A219" s="2" t="s">
        <v>1636</v>
      </c>
      <c r="B219" s="2" t="s">
        <v>1637</v>
      </c>
      <c r="C219" s="2" t="str">
        <f t="shared" si="3"/>
        <v>AZQobustan</v>
      </c>
    </row>
    <row r="220" spans="1:3">
      <c r="A220" s="2" t="s">
        <v>1638</v>
      </c>
      <c r="B220" s="2" t="s">
        <v>1639</v>
      </c>
      <c r="C220" s="2" t="str">
        <f t="shared" si="3"/>
        <v>AZQusar</v>
      </c>
    </row>
    <row r="221" spans="1:3">
      <c r="A221" s="2" t="s">
        <v>1640</v>
      </c>
      <c r="B221" s="2" t="s">
        <v>1641</v>
      </c>
      <c r="C221" s="2" t="str">
        <f t="shared" si="3"/>
        <v>AZSabirabad</v>
      </c>
    </row>
    <row r="222" spans="1:3">
      <c r="A222" s="2" t="s">
        <v>1642</v>
      </c>
      <c r="B222" s="2" t="s">
        <v>1558</v>
      </c>
      <c r="C222" s="2" t="str">
        <f t="shared" si="3"/>
        <v>AZŞəki</v>
      </c>
    </row>
    <row r="223" spans="1:3">
      <c r="A223" s="2" t="s">
        <v>1643</v>
      </c>
      <c r="B223" s="2" t="s">
        <v>1644</v>
      </c>
      <c r="C223" s="2" t="str">
        <f t="shared" si="3"/>
        <v>AZSalyan</v>
      </c>
    </row>
    <row r="224" spans="1:3">
      <c r="A224" s="2" t="s">
        <v>1645</v>
      </c>
      <c r="B224" s="2" t="s">
        <v>1646</v>
      </c>
      <c r="C224" s="2" t="str">
        <f t="shared" si="3"/>
        <v>AZSaatlı</v>
      </c>
    </row>
    <row r="225" spans="1:3">
      <c r="A225" s="2" t="s">
        <v>1647</v>
      </c>
      <c r="B225" s="2" t="s">
        <v>1648</v>
      </c>
      <c r="C225" s="2" t="str">
        <f t="shared" si="3"/>
        <v>AZŞabran</v>
      </c>
    </row>
    <row r="226" spans="1:3">
      <c r="A226" s="2" t="s">
        <v>1649</v>
      </c>
      <c r="B226" s="2" t="s">
        <v>1650</v>
      </c>
      <c r="C226" s="2" t="str">
        <f t="shared" si="3"/>
        <v>AZSiyəzən</v>
      </c>
    </row>
    <row r="227" spans="1:3">
      <c r="A227" s="2" t="s">
        <v>1651</v>
      </c>
      <c r="B227" s="2" t="s">
        <v>1652</v>
      </c>
      <c r="C227" s="2" t="str">
        <f t="shared" si="3"/>
        <v>AZŞəmkir</v>
      </c>
    </row>
    <row r="228" spans="1:3">
      <c r="A228" s="2" t="s">
        <v>1653</v>
      </c>
      <c r="B228" s="2" t="s">
        <v>1654</v>
      </c>
      <c r="C228" s="2" t="str">
        <f t="shared" si="3"/>
        <v>AZŞamaxı</v>
      </c>
    </row>
    <row r="229" spans="1:3">
      <c r="A229" s="2" t="s">
        <v>1655</v>
      </c>
      <c r="B229" s="2" t="s">
        <v>1656</v>
      </c>
      <c r="C229" s="2" t="str">
        <f t="shared" si="3"/>
        <v>AZSamux</v>
      </c>
    </row>
    <row r="230" spans="1:3">
      <c r="A230" s="2" t="s">
        <v>1657</v>
      </c>
      <c r="B230" s="2" t="s">
        <v>1658</v>
      </c>
      <c r="C230" s="2" t="str">
        <f t="shared" si="3"/>
        <v>AZŞuşa</v>
      </c>
    </row>
    <row r="231" spans="1:3">
      <c r="A231" s="2" t="s">
        <v>1659</v>
      </c>
      <c r="B231" s="2" t="s">
        <v>1660</v>
      </c>
      <c r="C231" s="2" t="str">
        <f t="shared" si="3"/>
        <v>AZTərtər</v>
      </c>
    </row>
    <row r="232" spans="1:3">
      <c r="A232" s="2" t="s">
        <v>1661</v>
      </c>
      <c r="B232" s="2" t="s">
        <v>1662</v>
      </c>
      <c r="C232" s="2" t="str">
        <f t="shared" si="3"/>
        <v>AZTovuz</v>
      </c>
    </row>
    <row r="233" spans="1:3">
      <c r="A233" s="2" t="s">
        <v>1663</v>
      </c>
      <c r="B233" s="2" t="s">
        <v>1664</v>
      </c>
      <c r="C233" s="2" t="str">
        <f t="shared" si="3"/>
        <v>AZUcar</v>
      </c>
    </row>
    <row r="234" spans="1:3">
      <c r="A234" s="2" t="s">
        <v>1665</v>
      </c>
      <c r="B234" s="2" t="s">
        <v>1666</v>
      </c>
      <c r="C234" s="2" t="str">
        <f t="shared" si="3"/>
        <v>AZXaçmaz</v>
      </c>
    </row>
    <row r="235" spans="1:3">
      <c r="A235" s="2" t="s">
        <v>1667</v>
      </c>
      <c r="B235" s="2" t="s">
        <v>1668</v>
      </c>
      <c r="C235" s="2" t="str">
        <f t="shared" si="3"/>
        <v>AZXocalı</v>
      </c>
    </row>
    <row r="236" spans="1:3">
      <c r="A236" s="2" t="s">
        <v>1669</v>
      </c>
      <c r="B236" s="2" t="s">
        <v>1670</v>
      </c>
      <c r="C236" s="2" t="str">
        <f t="shared" si="3"/>
        <v>AZXızı</v>
      </c>
    </row>
    <row r="237" spans="1:3">
      <c r="A237" s="2" t="s">
        <v>1671</v>
      </c>
      <c r="B237" s="2" t="s">
        <v>1672</v>
      </c>
      <c r="C237" s="2" t="str">
        <f t="shared" si="3"/>
        <v>AZXocavənd</v>
      </c>
    </row>
    <row r="238" spans="1:3">
      <c r="A238" s="2" t="s">
        <v>1673</v>
      </c>
      <c r="B238" s="2" t="s">
        <v>1674</v>
      </c>
      <c r="C238" s="2" t="str">
        <f t="shared" si="3"/>
        <v>AZYardımlı</v>
      </c>
    </row>
    <row r="239" spans="1:3">
      <c r="A239" s="2" t="s">
        <v>1675</v>
      </c>
      <c r="B239" s="2" t="s">
        <v>1566</v>
      </c>
      <c r="C239" s="2" t="str">
        <f t="shared" si="3"/>
        <v>AZYevlax</v>
      </c>
    </row>
    <row r="240" spans="1:3">
      <c r="A240" s="2" t="s">
        <v>1676</v>
      </c>
      <c r="B240" s="2" t="s">
        <v>1677</v>
      </c>
      <c r="C240" s="2" t="str">
        <f t="shared" si="3"/>
        <v>AZZəngilan</v>
      </c>
    </row>
    <row r="241" spans="1:3">
      <c r="A241" s="2" t="s">
        <v>1678</v>
      </c>
      <c r="B241" s="2" t="s">
        <v>1679</v>
      </c>
      <c r="C241" s="2" t="str">
        <f t="shared" si="3"/>
        <v>AZZaqatala</v>
      </c>
    </row>
    <row r="242" spans="1:3">
      <c r="A242" s="2" t="s">
        <v>1680</v>
      </c>
      <c r="B242" s="2" t="s">
        <v>1681</v>
      </c>
      <c r="C242" s="2" t="str">
        <f t="shared" si="3"/>
        <v>AZZərdab</v>
      </c>
    </row>
    <row r="243" spans="1:3">
      <c r="A243" s="2" t="s">
        <v>1682</v>
      </c>
      <c r="B243" s="2" t="s">
        <v>1683</v>
      </c>
      <c r="C243" s="2" t="str">
        <f t="shared" si="3"/>
        <v>AZNaxçıvan</v>
      </c>
    </row>
    <row r="244" spans="1:3">
      <c r="A244" s="2" t="s">
        <v>1684</v>
      </c>
      <c r="B244" s="2" t="s">
        <v>1683</v>
      </c>
      <c r="C244" s="2" t="str">
        <f t="shared" si="3"/>
        <v>AZNaxçıvan</v>
      </c>
    </row>
    <row r="245" spans="1:3">
      <c r="A245" s="2" t="s">
        <v>1685</v>
      </c>
      <c r="B245" s="2" t="s">
        <v>1686</v>
      </c>
      <c r="C245" s="2" t="str">
        <f t="shared" si="3"/>
        <v>AZBabək</v>
      </c>
    </row>
    <row r="246" spans="1:3">
      <c r="A246" s="2" t="s">
        <v>1687</v>
      </c>
      <c r="B246" s="2" t="s">
        <v>1688</v>
      </c>
      <c r="C246" s="2" t="str">
        <f t="shared" si="3"/>
        <v>AZCulfa</v>
      </c>
    </row>
    <row r="247" spans="1:3">
      <c r="A247" s="2" t="s">
        <v>1689</v>
      </c>
      <c r="B247" s="2" t="s">
        <v>1690</v>
      </c>
      <c r="C247" s="2" t="str">
        <f t="shared" si="3"/>
        <v>AZKǝngǝrli</v>
      </c>
    </row>
    <row r="248" spans="1:3">
      <c r="A248" s="2" t="s">
        <v>1691</v>
      </c>
      <c r="B248" s="2" t="s">
        <v>1692</v>
      </c>
      <c r="C248" s="2" t="str">
        <f t="shared" si="3"/>
        <v>AZOrdubad</v>
      </c>
    </row>
    <row r="249" spans="1:3">
      <c r="A249" s="2" t="s">
        <v>1693</v>
      </c>
      <c r="B249" s="2" t="s">
        <v>1694</v>
      </c>
      <c r="C249" s="2" t="str">
        <f t="shared" si="3"/>
        <v>AZSədərək</v>
      </c>
    </row>
    <row r="250" spans="1:3">
      <c r="A250" s="2" t="s">
        <v>1695</v>
      </c>
      <c r="B250" s="2" t="s">
        <v>1696</v>
      </c>
      <c r="C250" s="2" t="str">
        <f t="shared" si="3"/>
        <v>AZŞahbuz</v>
      </c>
    </row>
    <row r="251" spans="1:3">
      <c r="A251" s="2" t="s">
        <v>1697</v>
      </c>
      <c r="B251" s="2" t="s">
        <v>1698</v>
      </c>
      <c r="C251" s="2" t="str">
        <f t="shared" si="3"/>
        <v>AZŞərur</v>
      </c>
    </row>
    <row r="252" spans="1:3">
      <c r="A252" s="2" t="s">
        <v>1699</v>
      </c>
      <c r="B252" s="2" t="s">
        <v>1700</v>
      </c>
      <c r="C252" s="2" t="str">
        <f t="shared" si="3"/>
        <v>BAFederacija Bosne i Hercegovine</v>
      </c>
    </row>
    <row r="253" spans="1:3">
      <c r="A253" s="2" t="s">
        <v>1699</v>
      </c>
      <c r="B253" s="2" t="s">
        <v>1700</v>
      </c>
      <c r="C253" s="2" t="str">
        <f t="shared" si="3"/>
        <v>BAFederacija Bosne i Hercegovine</v>
      </c>
    </row>
    <row r="254" spans="1:3">
      <c r="A254" s="2" t="s">
        <v>1699</v>
      </c>
      <c r="B254" s="2" t="s">
        <v>1700</v>
      </c>
      <c r="C254" s="2" t="str">
        <f t="shared" si="3"/>
        <v>BAFederacija Bosne i Hercegovine</v>
      </c>
    </row>
    <row r="255" spans="1:3">
      <c r="A255" s="2" t="s">
        <v>1701</v>
      </c>
      <c r="B255" s="2" t="s">
        <v>1702</v>
      </c>
      <c r="C255" s="2" t="str">
        <f t="shared" si="3"/>
        <v>BARepublika Srpska</v>
      </c>
    </row>
    <row r="256" spans="1:3">
      <c r="A256" s="2" t="s">
        <v>1701</v>
      </c>
      <c r="B256" s="2" t="s">
        <v>1702</v>
      </c>
      <c r="C256" s="2" t="str">
        <f t="shared" si="3"/>
        <v>BARepublika Srpska</v>
      </c>
    </row>
    <row r="257" spans="1:3">
      <c r="A257" s="2" t="s">
        <v>1701</v>
      </c>
      <c r="B257" s="2" t="s">
        <v>1702</v>
      </c>
      <c r="C257" s="2" t="str">
        <f t="shared" si="3"/>
        <v>BARepublika Srpska</v>
      </c>
    </row>
    <row r="258" spans="1:3">
      <c r="A258" s="2" t="s">
        <v>1703</v>
      </c>
      <c r="B258" s="2" t="s">
        <v>1704</v>
      </c>
      <c r="C258" s="2" t="str">
        <f t="shared" si="3"/>
        <v>BABrčko distrikt</v>
      </c>
    </row>
    <row r="259" spans="1:3">
      <c r="A259" s="2" t="s">
        <v>1703</v>
      </c>
      <c r="B259" s="2" t="s">
        <v>1704</v>
      </c>
      <c r="C259" s="2" t="str">
        <f t="shared" ref="C259:C322" si="4">LEFT(A259,2)&amp;B259</f>
        <v>BABrčko distrikt</v>
      </c>
    </row>
    <row r="260" spans="1:3">
      <c r="A260" s="2" t="s">
        <v>1703</v>
      </c>
      <c r="B260" s="2" t="s">
        <v>1704</v>
      </c>
      <c r="C260" s="2" t="str">
        <f t="shared" si="4"/>
        <v>BABrčko distrikt</v>
      </c>
    </row>
    <row r="261" spans="1:3">
      <c r="A261" s="2" t="s">
        <v>1705</v>
      </c>
      <c r="B261" s="2" t="s">
        <v>1706</v>
      </c>
      <c r="C261" s="2" t="str">
        <f t="shared" si="4"/>
        <v>BBChrist Church</v>
      </c>
    </row>
    <row r="262" spans="1:3">
      <c r="A262" s="2" t="s">
        <v>1707</v>
      </c>
      <c r="B262" s="2" t="s">
        <v>1708</v>
      </c>
      <c r="C262" s="2" t="str">
        <f t="shared" si="4"/>
        <v>BBSaint Andrew</v>
      </c>
    </row>
    <row r="263" spans="1:3">
      <c r="A263" s="2" t="s">
        <v>1709</v>
      </c>
      <c r="B263" s="2" t="s">
        <v>1372</v>
      </c>
      <c r="C263" s="2" t="str">
        <f t="shared" si="4"/>
        <v>BBSaint George</v>
      </c>
    </row>
    <row r="264" spans="1:3">
      <c r="A264" s="2" t="s">
        <v>1710</v>
      </c>
      <c r="B264" s="2" t="s">
        <v>1711</v>
      </c>
      <c r="C264" s="2" t="str">
        <f t="shared" si="4"/>
        <v>BBSaint James</v>
      </c>
    </row>
    <row r="265" spans="1:3">
      <c r="A265" s="2" t="s">
        <v>1712</v>
      </c>
      <c r="B265" s="2" t="s">
        <v>1374</v>
      </c>
      <c r="C265" s="2" t="str">
        <f t="shared" si="4"/>
        <v>BBSaint John</v>
      </c>
    </row>
    <row r="266" spans="1:3">
      <c r="A266" s="2" t="s">
        <v>1713</v>
      </c>
      <c r="B266" s="2" t="s">
        <v>1714</v>
      </c>
      <c r="C266" s="2" t="str">
        <f t="shared" si="4"/>
        <v>BBSaint Joseph</v>
      </c>
    </row>
    <row r="267" spans="1:3">
      <c r="A267" s="2" t="s">
        <v>1715</v>
      </c>
      <c r="B267" s="2" t="s">
        <v>1716</v>
      </c>
      <c r="C267" s="2" t="str">
        <f t="shared" si="4"/>
        <v>BBSaint Lucy</v>
      </c>
    </row>
    <row r="268" spans="1:3">
      <c r="A268" s="2" t="s">
        <v>1717</v>
      </c>
      <c r="B268" s="2" t="s">
        <v>1718</v>
      </c>
      <c r="C268" s="2" t="str">
        <f t="shared" si="4"/>
        <v>BBSaint Michael</v>
      </c>
    </row>
    <row r="269" spans="1:3">
      <c r="A269" s="2" t="s">
        <v>1719</v>
      </c>
      <c r="B269" s="2" t="s">
        <v>1380</v>
      </c>
      <c r="C269" s="2" t="str">
        <f t="shared" si="4"/>
        <v>BBSaint Peter</v>
      </c>
    </row>
    <row r="270" spans="1:3">
      <c r="A270" s="2" t="s">
        <v>1720</v>
      </c>
      <c r="B270" s="2" t="s">
        <v>1382</v>
      </c>
      <c r="C270" s="2" t="str">
        <f t="shared" si="4"/>
        <v>BBSaint Philip</v>
      </c>
    </row>
    <row r="271" spans="1:3">
      <c r="A271" s="2" t="s">
        <v>1721</v>
      </c>
      <c r="B271" s="2" t="s">
        <v>1722</v>
      </c>
      <c r="C271" s="2" t="str">
        <f t="shared" si="4"/>
        <v>BBSaint Thomas</v>
      </c>
    </row>
    <row r="272" spans="1:3">
      <c r="A272" s="2" t="s">
        <v>1723</v>
      </c>
      <c r="B272" s="2" t="s">
        <v>1724</v>
      </c>
      <c r="C272" s="2" t="str">
        <f t="shared" si="4"/>
        <v>BDBarisal</v>
      </c>
    </row>
    <row r="273" spans="1:3">
      <c r="A273" s="2" t="s">
        <v>1725</v>
      </c>
      <c r="B273" s="2" t="s">
        <v>1726</v>
      </c>
      <c r="C273" s="2" t="str">
        <f t="shared" si="4"/>
        <v>BDBarguna</v>
      </c>
    </row>
    <row r="274" spans="1:3">
      <c r="A274" s="2" t="s">
        <v>1727</v>
      </c>
      <c r="B274" s="2" t="s">
        <v>1724</v>
      </c>
      <c r="C274" s="2" t="str">
        <f t="shared" si="4"/>
        <v>BDBarisal</v>
      </c>
    </row>
    <row r="275" spans="1:3">
      <c r="A275" s="2" t="s">
        <v>1728</v>
      </c>
      <c r="B275" s="2" t="s">
        <v>1729</v>
      </c>
      <c r="C275" s="2" t="str">
        <f t="shared" si="4"/>
        <v>BDBhola</v>
      </c>
    </row>
    <row r="276" spans="1:3">
      <c r="A276" s="2" t="s">
        <v>1730</v>
      </c>
      <c r="B276" s="2" t="s">
        <v>1731</v>
      </c>
      <c r="C276" s="2" t="str">
        <f t="shared" si="4"/>
        <v>BDJhalakathi</v>
      </c>
    </row>
    <row r="277" spans="1:3">
      <c r="A277" s="2" t="s">
        <v>1732</v>
      </c>
      <c r="B277" s="2" t="s">
        <v>1733</v>
      </c>
      <c r="C277" s="2" t="str">
        <f t="shared" si="4"/>
        <v>BDPirojpur</v>
      </c>
    </row>
    <row r="278" spans="1:3">
      <c r="A278" s="2" t="s">
        <v>1734</v>
      </c>
      <c r="B278" s="2" t="s">
        <v>1735</v>
      </c>
      <c r="C278" s="2" t="str">
        <f t="shared" si="4"/>
        <v>BDPatuakhali</v>
      </c>
    </row>
    <row r="279" spans="1:3">
      <c r="A279" s="2" t="s">
        <v>1736</v>
      </c>
      <c r="B279" s="2" t="s">
        <v>1737</v>
      </c>
      <c r="C279" s="2" t="str">
        <f t="shared" si="4"/>
        <v>BDChittagong</v>
      </c>
    </row>
    <row r="280" spans="1:3">
      <c r="A280" s="2" t="s">
        <v>1738</v>
      </c>
      <c r="B280" s="2" t="s">
        <v>1739</v>
      </c>
      <c r="C280" s="2" t="str">
        <f t="shared" si="4"/>
        <v>BDBandarban</v>
      </c>
    </row>
    <row r="281" spans="1:3">
      <c r="A281" s="2" t="s">
        <v>1740</v>
      </c>
      <c r="B281" s="2" t="s">
        <v>1741</v>
      </c>
      <c r="C281" s="2" t="str">
        <f t="shared" si="4"/>
        <v>BDBrahmanbaria</v>
      </c>
    </row>
    <row r="282" spans="1:3">
      <c r="A282" s="2" t="s">
        <v>1742</v>
      </c>
      <c r="B282" s="2" t="s">
        <v>1743</v>
      </c>
      <c r="C282" s="2" t="str">
        <f t="shared" si="4"/>
        <v>BDComilla</v>
      </c>
    </row>
    <row r="283" spans="1:3">
      <c r="A283" s="2" t="s">
        <v>1744</v>
      </c>
      <c r="B283" s="2" t="s">
        <v>1745</v>
      </c>
      <c r="C283" s="2" t="str">
        <f t="shared" si="4"/>
        <v>BDChandpur</v>
      </c>
    </row>
    <row r="284" spans="1:3">
      <c r="A284" s="2" t="s">
        <v>1746</v>
      </c>
      <c r="B284" s="2" t="s">
        <v>1737</v>
      </c>
      <c r="C284" s="2" t="str">
        <f t="shared" si="4"/>
        <v>BDChittagong</v>
      </c>
    </row>
    <row r="285" spans="1:3">
      <c r="A285" s="2" t="s">
        <v>1747</v>
      </c>
      <c r="B285" s="2" t="s">
        <v>1748</v>
      </c>
      <c r="C285" s="2" t="str">
        <f t="shared" si="4"/>
        <v>BDCox's Bazar</v>
      </c>
    </row>
    <row r="286" spans="1:3">
      <c r="A286" s="2" t="s">
        <v>1749</v>
      </c>
      <c r="B286" s="2" t="s">
        <v>1750</v>
      </c>
      <c r="C286" s="2" t="str">
        <f t="shared" si="4"/>
        <v>BDFeni</v>
      </c>
    </row>
    <row r="287" spans="1:3">
      <c r="A287" s="2" t="s">
        <v>1751</v>
      </c>
      <c r="B287" s="2" t="s">
        <v>1752</v>
      </c>
      <c r="C287" s="2" t="str">
        <f t="shared" si="4"/>
        <v>BDKhagrachhari</v>
      </c>
    </row>
    <row r="288" spans="1:3">
      <c r="A288" s="2" t="s">
        <v>1753</v>
      </c>
      <c r="B288" s="2" t="s">
        <v>1754</v>
      </c>
      <c r="C288" s="2" t="str">
        <f t="shared" si="4"/>
        <v>BDLakshmipur</v>
      </c>
    </row>
    <row r="289" spans="1:3">
      <c r="A289" s="2" t="s">
        <v>1755</v>
      </c>
      <c r="B289" s="2" t="s">
        <v>1756</v>
      </c>
      <c r="C289" s="2" t="str">
        <f t="shared" si="4"/>
        <v>BDNoakhali</v>
      </c>
    </row>
    <row r="290" spans="1:3">
      <c r="A290" s="2" t="s">
        <v>1757</v>
      </c>
      <c r="B290" s="2" t="s">
        <v>1758</v>
      </c>
      <c r="C290" s="2" t="str">
        <f t="shared" si="4"/>
        <v>BDRangamati</v>
      </c>
    </row>
    <row r="291" spans="1:3">
      <c r="A291" s="2" t="s">
        <v>1759</v>
      </c>
      <c r="B291" s="2" t="s">
        <v>1760</v>
      </c>
      <c r="C291" s="2" t="str">
        <f t="shared" si="4"/>
        <v>BDDhaka</v>
      </c>
    </row>
    <row r="292" spans="1:3">
      <c r="A292" s="2" t="s">
        <v>1761</v>
      </c>
      <c r="B292" s="2" t="s">
        <v>1760</v>
      </c>
      <c r="C292" s="2" t="str">
        <f t="shared" si="4"/>
        <v>BDDhaka</v>
      </c>
    </row>
    <row r="293" spans="1:3">
      <c r="A293" s="2" t="s">
        <v>1762</v>
      </c>
      <c r="B293" s="2" t="s">
        <v>1763</v>
      </c>
      <c r="C293" s="2" t="str">
        <f t="shared" si="4"/>
        <v>BDFaridpur</v>
      </c>
    </row>
    <row r="294" spans="1:3">
      <c r="A294" s="2" t="s">
        <v>1764</v>
      </c>
      <c r="B294" s="2" t="s">
        <v>1765</v>
      </c>
      <c r="C294" s="2" t="str">
        <f t="shared" si="4"/>
        <v>BDGopalganj</v>
      </c>
    </row>
    <row r="295" spans="1:3">
      <c r="A295" s="2" t="s">
        <v>1766</v>
      </c>
      <c r="B295" s="2" t="s">
        <v>1767</v>
      </c>
      <c r="C295" s="2" t="str">
        <f t="shared" si="4"/>
        <v>BDGazipur</v>
      </c>
    </row>
    <row r="296" spans="1:3">
      <c r="A296" s="2" t="s">
        <v>1768</v>
      </c>
      <c r="B296" s="2" t="s">
        <v>1769</v>
      </c>
      <c r="C296" s="2" t="str">
        <f t="shared" si="4"/>
        <v>BDKishoreganj</v>
      </c>
    </row>
    <row r="297" spans="1:3">
      <c r="A297" s="2" t="s">
        <v>1770</v>
      </c>
      <c r="B297" s="2" t="s">
        <v>1771</v>
      </c>
      <c r="C297" s="2" t="str">
        <f t="shared" si="4"/>
        <v>BDManikganj</v>
      </c>
    </row>
    <row r="298" spans="1:3">
      <c r="A298" s="2" t="s">
        <v>1772</v>
      </c>
      <c r="B298" s="2" t="s">
        <v>1773</v>
      </c>
      <c r="C298" s="2" t="str">
        <f t="shared" si="4"/>
        <v>BDMunshiganj</v>
      </c>
    </row>
    <row r="299" spans="1:3">
      <c r="A299" s="2" t="s">
        <v>1774</v>
      </c>
      <c r="B299" s="2" t="s">
        <v>1775</v>
      </c>
      <c r="C299" s="2" t="str">
        <f t="shared" si="4"/>
        <v>BDMadaripur</v>
      </c>
    </row>
    <row r="300" spans="1:3">
      <c r="A300" s="2" t="s">
        <v>1776</v>
      </c>
      <c r="B300" s="2" t="s">
        <v>1777</v>
      </c>
      <c r="C300" s="2" t="str">
        <f t="shared" si="4"/>
        <v>BDNarayanganj</v>
      </c>
    </row>
    <row r="301" spans="1:3">
      <c r="A301" s="2" t="s">
        <v>1778</v>
      </c>
      <c r="B301" s="2" t="s">
        <v>1779</v>
      </c>
      <c r="C301" s="2" t="str">
        <f t="shared" si="4"/>
        <v>BDNarsingdi</v>
      </c>
    </row>
    <row r="302" spans="1:3">
      <c r="A302" s="2" t="s">
        <v>1780</v>
      </c>
      <c r="B302" s="2" t="s">
        <v>1781</v>
      </c>
      <c r="C302" s="2" t="str">
        <f t="shared" si="4"/>
        <v>BDRajbari</v>
      </c>
    </row>
    <row r="303" spans="1:3">
      <c r="A303" s="2" t="s">
        <v>1782</v>
      </c>
      <c r="B303" s="2" t="s">
        <v>1783</v>
      </c>
      <c r="C303" s="2" t="str">
        <f t="shared" si="4"/>
        <v>BDShariatpur</v>
      </c>
    </row>
    <row r="304" spans="1:3">
      <c r="A304" s="2" t="s">
        <v>1784</v>
      </c>
      <c r="B304" s="2" t="s">
        <v>1785</v>
      </c>
      <c r="C304" s="2" t="str">
        <f t="shared" si="4"/>
        <v>BDTangail</v>
      </c>
    </row>
    <row r="305" spans="1:3">
      <c r="A305" s="2" t="s">
        <v>1786</v>
      </c>
      <c r="B305" s="2" t="s">
        <v>1787</v>
      </c>
      <c r="C305" s="2" t="str">
        <f t="shared" si="4"/>
        <v>BDKhulna</v>
      </c>
    </row>
    <row r="306" spans="1:3">
      <c r="A306" s="2" t="s">
        <v>1788</v>
      </c>
      <c r="B306" s="2" t="s">
        <v>1789</v>
      </c>
      <c r="C306" s="2" t="str">
        <f t="shared" si="4"/>
        <v>BDBagerhat</v>
      </c>
    </row>
    <row r="307" spans="1:3">
      <c r="A307" s="2" t="s">
        <v>1790</v>
      </c>
      <c r="B307" s="2" t="s">
        <v>1791</v>
      </c>
      <c r="C307" s="2" t="str">
        <f t="shared" si="4"/>
        <v>BDChuadanga</v>
      </c>
    </row>
    <row r="308" spans="1:3">
      <c r="A308" s="2" t="s">
        <v>1792</v>
      </c>
      <c r="B308" s="2" t="s">
        <v>1793</v>
      </c>
      <c r="C308" s="2" t="str">
        <f t="shared" si="4"/>
        <v>BDJessore</v>
      </c>
    </row>
    <row r="309" spans="1:3">
      <c r="A309" s="2" t="s">
        <v>1794</v>
      </c>
      <c r="B309" s="2" t="s">
        <v>1795</v>
      </c>
      <c r="C309" s="2" t="str">
        <f t="shared" si="4"/>
        <v>BDJhenaidah</v>
      </c>
    </row>
    <row r="310" spans="1:3">
      <c r="A310" s="2" t="s">
        <v>1796</v>
      </c>
      <c r="B310" s="2" t="s">
        <v>1787</v>
      </c>
      <c r="C310" s="2" t="str">
        <f t="shared" si="4"/>
        <v>BDKhulna</v>
      </c>
    </row>
    <row r="311" spans="1:3">
      <c r="A311" s="2" t="s">
        <v>1797</v>
      </c>
      <c r="B311" s="2" t="s">
        <v>1798</v>
      </c>
      <c r="C311" s="2" t="str">
        <f t="shared" si="4"/>
        <v>BDKushtia</v>
      </c>
    </row>
    <row r="312" spans="1:3">
      <c r="A312" s="2" t="s">
        <v>1799</v>
      </c>
      <c r="B312" s="2" t="s">
        <v>1800</v>
      </c>
      <c r="C312" s="2" t="str">
        <f t="shared" si="4"/>
        <v>BDMagura</v>
      </c>
    </row>
    <row r="313" spans="1:3">
      <c r="A313" s="2" t="s">
        <v>1801</v>
      </c>
      <c r="B313" s="2" t="s">
        <v>1802</v>
      </c>
      <c r="C313" s="2" t="str">
        <f t="shared" si="4"/>
        <v>BDMeherpur</v>
      </c>
    </row>
    <row r="314" spans="1:3">
      <c r="A314" s="2" t="s">
        <v>1803</v>
      </c>
      <c r="B314" s="2" t="s">
        <v>1804</v>
      </c>
      <c r="C314" s="2" t="str">
        <f t="shared" si="4"/>
        <v>BDNarail</v>
      </c>
    </row>
    <row r="315" spans="1:3">
      <c r="A315" s="2" t="s">
        <v>1805</v>
      </c>
      <c r="B315" s="2" t="s">
        <v>1806</v>
      </c>
      <c r="C315" s="2" t="str">
        <f t="shared" si="4"/>
        <v>BDSatkhira</v>
      </c>
    </row>
    <row r="316" spans="1:3">
      <c r="A316" s="2" t="s">
        <v>1807</v>
      </c>
      <c r="B316" s="2" t="s">
        <v>1808</v>
      </c>
      <c r="C316" s="2" t="str">
        <f t="shared" si="4"/>
        <v>BDRajshahi</v>
      </c>
    </row>
    <row r="317" spans="1:3">
      <c r="A317" s="2" t="s">
        <v>1809</v>
      </c>
      <c r="B317" s="2" t="s">
        <v>1810</v>
      </c>
      <c r="C317" s="2" t="str">
        <f t="shared" si="4"/>
        <v>BDBogra</v>
      </c>
    </row>
    <row r="318" spans="1:3">
      <c r="A318" s="2" t="s">
        <v>1811</v>
      </c>
      <c r="B318" s="2" t="s">
        <v>1812</v>
      </c>
      <c r="C318" s="2" t="str">
        <f t="shared" si="4"/>
        <v>BDJoypurhat</v>
      </c>
    </row>
    <row r="319" spans="1:3">
      <c r="A319" s="2" t="s">
        <v>1813</v>
      </c>
      <c r="B319" s="2" t="s">
        <v>1814</v>
      </c>
      <c r="C319" s="2" t="str">
        <f t="shared" si="4"/>
        <v>BDNatore</v>
      </c>
    </row>
    <row r="320" spans="1:3">
      <c r="A320" s="2" t="s">
        <v>1815</v>
      </c>
      <c r="B320" s="2" t="s">
        <v>1816</v>
      </c>
      <c r="C320" s="2" t="str">
        <f t="shared" si="4"/>
        <v>BDChapai Nawabganj</v>
      </c>
    </row>
    <row r="321" spans="1:3">
      <c r="A321" s="2" t="s">
        <v>1817</v>
      </c>
      <c r="B321" s="2" t="s">
        <v>1818</v>
      </c>
      <c r="C321" s="2" t="str">
        <f t="shared" si="4"/>
        <v>BDNaogaon</v>
      </c>
    </row>
    <row r="322" spans="1:3">
      <c r="A322" s="2" t="s">
        <v>1819</v>
      </c>
      <c r="B322" s="2" t="s">
        <v>1820</v>
      </c>
      <c r="C322" s="2" t="str">
        <f t="shared" si="4"/>
        <v>BDPabna</v>
      </c>
    </row>
    <row r="323" spans="1:3">
      <c r="A323" s="2" t="s">
        <v>1821</v>
      </c>
      <c r="B323" s="2" t="s">
        <v>1808</v>
      </c>
      <c r="C323" s="2" t="str">
        <f t="shared" ref="C323:C386" si="5">LEFT(A323,2)&amp;B323</f>
        <v>BDRajshahi</v>
      </c>
    </row>
    <row r="324" spans="1:3">
      <c r="A324" s="2" t="s">
        <v>1822</v>
      </c>
      <c r="B324" s="2" t="s">
        <v>1823</v>
      </c>
      <c r="C324" s="2" t="str">
        <f t="shared" si="5"/>
        <v>BDSirajganj</v>
      </c>
    </row>
    <row r="325" spans="1:3">
      <c r="A325" s="2" t="s">
        <v>1824</v>
      </c>
      <c r="B325" s="2" t="s">
        <v>1825</v>
      </c>
      <c r="C325" s="2" t="str">
        <f t="shared" si="5"/>
        <v>BDRangpur</v>
      </c>
    </row>
    <row r="326" spans="1:3">
      <c r="A326" s="2" t="s">
        <v>1826</v>
      </c>
      <c r="B326" s="2" t="s">
        <v>1827</v>
      </c>
      <c r="C326" s="2" t="str">
        <f t="shared" si="5"/>
        <v>BDDinajpur</v>
      </c>
    </row>
    <row r="327" spans="1:3">
      <c r="A327" s="2" t="s">
        <v>1828</v>
      </c>
      <c r="B327" s="2" t="s">
        <v>1829</v>
      </c>
      <c r="C327" s="2" t="str">
        <f t="shared" si="5"/>
        <v>BDGaibandha</v>
      </c>
    </row>
    <row r="328" spans="1:3">
      <c r="A328" s="2" t="s">
        <v>1830</v>
      </c>
      <c r="B328" s="2" t="s">
        <v>1831</v>
      </c>
      <c r="C328" s="2" t="str">
        <f t="shared" si="5"/>
        <v>BDKurigram</v>
      </c>
    </row>
    <row r="329" spans="1:3">
      <c r="A329" s="2" t="s">
        <v>1832</v>
      </c>
      <c r="B329" s="2" t="s">
        <v>1833</v>
      </c>
      <c r="C329" s="2" t="str">
        <f t="shared" si="5"/>
        <v>BDLalmonirhat</v>
      </c>
    </row>
    <row r="330" spans="1:3">
      <c r="A330" s="2" t="s">
        <v>1834</v>
      </c>
      <c r="B330" s="2" t="s">
        <v>1835</v>
      </c>
      <c r="C330" s="2" t="str">
        <f t="shared" si="5"/>
        <v>BDNilphamari</v>
      </c>
    </row>
    <row r="331" spans="1:3">
      <c r="A331" s="2" t="s">
        <v>1836</v>
      </c>
      <c r="B331" s="2" t="s">
        <v>1837</v>
      </c>
      <c r="C331" s="2" t="str">
        <f t="shared" si="5"/>
        <v>BDPanchagarh</v>
      </c>
    </row>
    <row r="332" spans="1:3">
      <c r="A332" s="2" t="s">
        <v>1838</v>
      </c>
      <c r="B332" s="2" t="s">
        <v>1825</v>
      </c>
      <c r="C332" s="2" t="str">
        <f t="shared" si="5"/>
        <v>BDRangpur</v>
      </c>
    </row>
    <row r="333" spans="1:3">
      <c r="A333" s="2" t="s">
        <v>1839</v>
      </c>
      <c r="B333" s="2" t="s">
        <v>1840</v>
      </c>
      <c r="C333" s="2" t="str">
        <f t="shared" si="5"/>
        <v>BDThakurgaon</v>
      </c>
    </row>
    <row r="334" spans="1:3">
      <c r="A334" s="2" t="s">
        <v>1841</v>
      </c>
      <c r="B334" s="2" t="s">
        <v>1842</v>
      </c>
      <c r="C334" s="2" t="str">
        <f t="shared" si="5"/>
        <v>BDSylhet</v>
      </c>
    </row>
    <row r="335" spans="1:3">
      <c r="A335" s="2" t="s">
        <v>1843</v>
      </c>
      <c r="B335" s="2" t="s">
        <v>1844</v>
      </c>
      <c r="C335" s="2" t="str">
        <f t="shared" si="5"/>
        <v>BDHabiganj</v>
      </c>
    </row>
    <row r="336" spans="1:3">
      <c r="A336" s="2" t="s">
        <v>1845</v>
      </c>
      <c r="B336" s="2" t="s">
        <v>1846</v>
      </c>
      <c r="C336" s="2" t="str">
        <f t="shared" si="5"/>
        <v>BDMoulvibazar</v>
      </c>
    </row>
    <row r="337" spans="1:3">
      <c r="A337" s="2" t="s">
        <v>1847</v>
      </c>
      <c r="B337" s="2" t="s">
        <v>1842</v>
      </c>
      <c r="C337" s="2" t="str">
        <f t="shared" si="5"/>
        <v>BDSylhet</v>
      </c>
    </row>
    <row r="338" spans="1:3">
      <c r="A338" s="2" t="s">
        <v>1848</v>
      </c>
      <c r="B338" s="2" t="s">
        <v>1849</v>
      </c>
      <c r="C338" s="2" t="str">
        <f t="shared" si="5"/>
        <v>BDSunamganj</v>
      </c>
    </row>
    <row r="339" spans="1:3">
      <c r="A339" s="2" t="s">
        <v>1850</v>
      </c>
      <c r="B339" s="2" t="s">
        <v>1851</v>
      </c>
      <c r="C339" s="2" t="str">
        <f t="shared" si="5"/>
        <v>BDMymensingh</v>
      </c>
    </row>
    <row r="340" spans="1:3">
      <c r="A340" s="2" t="s">
        <v>1852</v>
      </c>
      <c r="B340" s="2" t="s">
        <v>1853</v>
      </c>
      <c r="C340" s="2" t="str">
        <f t="shared" si="5"/>
        <v>BDJamalpur</v>
      </c>
    </row>
    <row r="341" spans="1:3">
      <c r="A341" s="2" t="s">
        <v>1854</v>
      </c>
      <c r="B341" s="2" t="s">
        <v>1851</v>
      </c>
      <c r="C341" s="2" t="str">
        <f t="shared" si="5"/>
        <v>BDMymensingh</v>
      </c>
    </row>
    <row r="342" spans="1:3">
      <c r="A342" s="2" t="s">
        <v>1855</v>
      </c>
      <c r="B342" s="2" t="s">
        <v>1856</v>
      </c>
      <c r="C342" s="2" t="str">
        <f t="shared" si="5"/>
        <v>BDNetrakona</v>
      </c>
    </row>
    <row r="343" spans="1:3">
      <c r="A343" s="2" t="s">
        <v>1857</v>
      </c>
      <c r="B343" s="2" t="s">
        <v>1858</v>
      </c>
      <c r="C343" s="2" t="str">
        <f t="shared" si="5"/>
        <v>BDSherpur</v>
      </c>
    </row>
    <row r="344" spans="1:3">
      <c r="A344" s="2" t="s">
        <v>1859</v>
      </c>
      <c r="B344" s="2" t="s">
        <v>1860</v>
      </c>
      <c r="C344" s="2" t="str">
        <f t="shared" si="5"/>
        <v>BEBruxelles-Capitale, Région de</v>
      </c>
    </row>
    <row r="345" spans="1:3">
      <c r="A345" s="2" t="s">
        <v>1859</v>
      </c>
      <c r="B345" s="2" t="s">
        <v>1861</v>
      </c>
      <c r="C345" s="2" t="str">
        <f t="shared" si="5"/>
        <v>BEBrussels Hoofdstedelijk Gewest</v>
      </c>
    </row>
    <row r="346" spans="1:3">
      <c r="A346" s="2" t="s">
        <v>1862</v>
      </c>
      <c r="B346" s="2" t="s">
        <v>1863</v>
      </c>
      <c r="C346" s="2" t="str">
        <f t="shared" si="5"/>
        <v>BEVlaams Gewest</v>
      </c>
    </row>
    <row r="347" spans="1:3">
      <c r="A347" s="2" t="s">
        <v>1864</v>
      </c>
      <c r="B347" s="2" t="s">
        <v>1865</v>
      </c>
      <c r="C347" s="2" t="str">
        <f t="shared" si="5"/>
        <v>BEAntwerpen</v>
      </c>
    </row>
    <row r="348" spans="1:3">
      <c r="A348" s="2" t="s">
        <v>1866</v>
      </c>
      <c r="B348" s="2" t="s">
        <v>1867</v>
      </c>
      <c r="C348" s="2" t="str">
        <f t="shared" si="5"/>
        <v>BEVlaams-Brabant</v>
      </c>
    </row>
    <row r="349" spans="1:3">
      <c r="A349" s="2" t="s">
        <v>1868</v>
      </c>
      <c r="B349" s="2" t="s">
        <v>1869</v>
      </c>
      <c r="C349" s="2" t="str">
        <f t="shared" si="5"/>
        <v>BELimburg</v>
      </c>
    </row>
    <row r="350" spans="1:3">
      <c r="A350" s="2" t="s">
        <v>1870</v>
      </c>
      <c r="B350" s="2" t="s">
        <v>1871</v>
      </c>
      <c r="C350" s="2" t="str">
        <f t="shared" si="5"/>
        <v>BEOost-Vlaanderen</v>
      </c>
    </row>
    <row r="351" spans="1:3">
      <c r="A351" s="2" t="s">
        <v>1872</v>
      </c>
      <c r="B351" s="2" t="s">
        <v>1873</v>
      </c>
      <c r="C351" s="2" t="str">
        <f t="shared" si="5"/>
        <v>BEWest-Vlaanderen</v>
      </c>
    </row>
    <row r="352" spans="1:3">
      <c r="A352" s="2" t="s">
        <v>1874</v>
      </c>
      <c r="B352" s="2" t="s">
        <v>1875</v>
      </c>
      <c r="C352" s="2" t="str">
        <f t="shared" si="5"/>
        <v>BEwallonne, Région</v>
      </c>
    </row>
    <row r="353" spans="1:3">
      <c r="A353" s="2" t="s">
        <v>1876</v>
      </c>
      <c r="B353" s="2" t="s">
        <v>1877</v>
      </c>
      <c r="C353" s="2" t="str">
        <f t="shared" si="5"/>
        <v>BEBrabant wallon</v>
      </c>
    </row>
    <row r="354" spans="1:3">
      <c r="A354" s="2" t="s">
        <v>1878</v>
      </c>
      <c r="B354" s="2" t="s">
        <v>1879</v>
      </c>
      <c r="C354" s="2" t="str">
        <f t="shared" si="5"/>
        <v>BEHainaut</v>
      </c>
    </row>
    <row r="355" spans="1:3">
      <c r="A355" s="2" t="s">
        <v>1880</v>
      </c>
      <c r="B355" s="2" t="s">
        <v>1881</v>
      </c>
      <c r="C355" s="2" t="str">
        <f t="shared" si="5"/>
        <v>BELiège</v>
      </c>
    </row>
    <row r="356" spans="1:3">
      <c r="A356" s="2" t="s">
        <v>1882</v>
      </c>
      <c r="B356" s="2" t="s">
        <v>1883</v>
      </c>
      <c r="C356" s="2" t="str">
        <f t="shared" si="5"/>
        <v>BELuxembourg</v>
      </c>
    </row>
    <row r="357" spans="1:3">
      <c r="A357" s="2" t="s">
        <v>1884</v>
      </c>
      <c r="B357" s="2" t="s">
        <v>1885</v>
      </c>
      <c r="C357" s="2" t="str">
        <f t="shared" si="5"/>
        <v>BENamur</v>
      </c>
    </row>
    <row r="358" spans="1:3">
      <c r="A358" s="2" t="s">
        <v>1886</v>
      </c>
      <c r="B358" s="2" t="s">
        <v>1887</v>
      </c>
      <c r="C358" s="2" t="str">
        <f t="shared" si="5"/>
        <v>BFBoucle du Mouhoun</v>
      </c>
    </row>
    <row r="359" spans="1:3">
      <c r="A359" s="2" t="s">
        <v>1888</v>
      </c>
      <c r="B359" s="2" t="s">
        <v>1889</v>
      </c>
      <c r="C359" s="2" t="str">
        <f t="shared" si="5"/>
        <v>BFBalé</v>
      </c>
    </row>
    <row r="360" spans="1:3">
      <c r="A360" s="2" t="s">
        <v>1890</v>
      </c>
      <c r="B360" s="2" t="s">
        <v>1891</v>
      </c>
      <c r="C360" s="2" t="str">
        <f t="shared" si="5"/>
        <v>BFBanwa</v>
      </c>
    </row>
    <row r="361" spans="1:3">
      <c r="A361" s="2" t="s">
        <v>1892</v>
      </c>
      <c r="B361" s="2" t="s">
        <v>1893</v>
      </c>
      <c r="C361" s="2" t="str">
        <f t="shared" si="5"/>
        <v>BFKossi</v>
      </c>
    </row>
    <row r="362" spans="1:3">
      <c r="A362" s="2" t="s">
        <v>1894</v>
      </c>
      <c r="B362" s="2" t="s">
        <v>1895</v>
      </c>
      <c r="C362" s="2" t="str">
        <f t="shared" si="5"/>
        <v>BFMouhoun</v>
      </c>
    </row>
    <row r="363" spans="1:3">
      <c r="A363" s="2" t="s">
        <v>1896</v>
      </c>
      <c r="B363" s="2" t="s">
        <v>1897</v>
      </c>
      <c r="C363" s="2" t="str">
        <f t="shared" si="5"/>
        <v>BFNayala</v>
      </c>
    </row>
    <row r="364" spans="1:3">
      <c r="A364" s="2" t="s">
        <v>1898</v>
      </c>
      <c r="B364" s="2" t="s">
        <v>1899</v>
      </c>
      <c r="C364" s="2" t="str">
        <f t="shared" si="5"/>
        <v>BFSourou</v>
      </c>
    </row>
    <row r="365" spans="1:3">
      <c r="A365" s="2" t="s">
        <v>1900</v>
      </c>
      <c r="B365" s="2" t="s">
        <v>1901</v>
      </c>
      <c r="C365" s="2" t="str">
        <f t="shared" si="5"/>
        <v>BFCascades</v>
      </c>
    </row>
    <row r="366" spans="1:3">
      <c r="A366" s="2" t="s">
        <v>1902</v>
      </c>
      <c r="B366" s="2" t="s">
        <v>1903</v>
      </c>
      <c r="C366" s="2" t="str">
        <f t="shared" si="5"/>
        <v>BFComoé</v>
      </c>
    </row>
    <row r="367" spans="1:3">
      <c r="A367" s="2" t="s">
        <v>1904</v>
      </c>
      <c r="B367" s="2" t="s">
        <v>1905</v>
      </c>
      <c r="C367" s="2" t="str">
        <f t="shared" si="5"/>
        <v>BFLéraba</v>
      </c>
    </row>
    <row r="368" spans="1:3">
      <c r="A368" s="2" t="s">
        <v>1906</v>
      </c>
      <c r="B368" s="2" t="s">
        <v>1907</v>
      </c>
      <c r="C368" s="2" t="str">
        <f t="shared" si="5"/>
        <v>BFCentre</v>
      </c>
    </row>
    <row r="369" spans="1:3">
      <c r="A369" s="2" t="s">
        <v>1908</v>
      </c>
      <c r="B369" s="2" t="s">
        <v>1909</v>
      </c>
      <c r="C369" s="2" t="str">
        <f t="shared" si="5"/>
        <v>BFKadiogo</v>
      </c>
    </row>
    <row r="370" spans="1:3">
      <c r="A370" s="2" t="s">
        <v>1910</v>
      </c>
      <c r="B370" s="2" t="s">
        <v>1911</v>
      </c>
      <c r="C370" s="2" t="str">
        <f t="shared" si="5"/>
        <v>BFCentre-Est</v>
      </c>
    </row>
    <row r="371" spans="1:3">
      <c r="A371" s="2" t="s">
        <v>1912</v>
      </c>
      <c r="B371" s="2" t="s">
        <v>1913</v>
      </c>
      <c r="C371" s="2" t="str">
        <f t="shared" si="5"/>
        <v>BFBoulgou</v>
      </c>
    </row>
    <row r="372" spans="1:3">
      <c r="A372" s="2" t="s">
        <v>1914</v>
      </c>
      <c r="B372" s="2" t="s">
        <v>1915</v>
      </c>
      <c r="C372" s="2" t="str">
        <f t="shared" si="5"/>
        <v>BFKoulpélogo</v>
      </c>
    </row>
    <row r="373" spans="1:3">
      <c r="A373" s="2" t="s">
        <v>1916</v>
      </c>
      <c r="B373" s="2" t="s">
        <v>1917</v>
      </c>
      <c r="C373" s="2" t="str">
        <f t="shared" si="5"/>
        <v>BFKouritenga</v>
      </c>
    </row>
    <row r="374" spans="1:3">
      <c r="A374" s="2" t="s">
        <v>1918</v>
      </c>
      <c r="B374" s="2" t="s">
        <v>1919</v>
      </c>
      <c r="C374" s="2" t="str">
        <f t="shared" si="5"/>
        <v>BFCentre-Nord</v>
      </c>
    </row>
    <row r="375" spans="1:3">
      <c r="A375" s="2" t="s">
        <v>1920</v>
      </c>
      <c r="B375" s="2" t="s">
        <v>1921</v>
      </c>
      <c r="C375" s="2" t="str">
        <f t="shared" si="5"/>
        <v>BFBam</v>
      </c>
    </row>
    <row r="376" spans="1:3">
      <c r="A376" s="2" t="s">
        <v>1922</v>
      </c>
      <c r="B376" s="2" t="s">
        <v>1923</v>
      </c>
      <c r="C376" s="2" t="str">
        <f t="shared" si="5"/>
        <v>BFNamentenga</v>
      </c>
    </row>
    <row r="377" spans="1:3">
      <c r="A377" s="2" t="s">
        <v>1924</v>
      </c>
      <c r="B377" s="2" t="s">
        <v>1925</v>
      </c>
      <c r="C377" s="2" t="str">
        <f t="shared" si="5"/>
        <v>BFSanmatenga</v>
      </c>
    </row>
    <row r="378" spans="1:3">
      <c r="A378" s="2" t="s">
        <v>1926</v>
      </c>
      <c r="B378" s="2" t="s">
        <v>1927</v>
      </c>
      <c r="C378" s="2" t="str">
        <f t="shared" si="5"/>
        <v>BFCentre-Ouest</v>
      </c>
    </row>
    <row r="379" spans="1:3">
      <c r="A379" s="2" t="s">
        <v>1928</v>
      </c>
      <c r="B379" s="2" t="s">
        <v>1929</v>
      </c>
      <c r="C379" s="2" t="str">
        <f t="shared" si="5"/>
        <v>BFBoulkiemdé</v>
      </c>
    </row>
    <row r="380" spans="1:3">
      <c r="A380" s="2" t="s">
        <v>1930</v>
      </c>
      <c r="B380" s="2" t="s">
        <v>1931</v>
      </c>
      <c r="C380" s="2" t="str">
        <f t="shared" si="5"/>
        <v>BFSissili</v>
      </c>
    </row>
    <row r="381" spans="1:3">
      <c r="A381" s="2" t="s">
        <v>1932</v>
      </c>
      <c r="B381" s="2" t="s">
        <v>1933</v>
      </c>
      <c r="C381" s="2" t="str">
        <f t="shared" si="5"/>
        <v>BFSanguié</v>
      </c>
    </row>
    <row r="382" spans="1:3">
      <c r="A382" s="2" t="s">
        <v>1934</v>
      </c>
      <c r="B382" s="2" t="s">
        <v>1935</v>
      </c>
      <c r="C382" s="2" t="str">
        <f t="shared" si="5"/>
        <v>BFZiro</v>
      </c>
    </row>
    <row r="383" spans="1:3">
      <c r="A383" s="2" t="s">
        <v>1936</v>
      </c>
      <c r="B383" s="2" t="s">
        <v>1937</v>
      </c>
      <c r="C383" s="2" t="str">
        <f t="shared" si="5"/>
        <v>BFCentre-Sud</v>
      </c>
    </row>
    <row r="384" spans="1:3">
      <c r="A384" s="2" t="s">
        <v>1938</v>
      </c>
      <c r="B384" s="2" t="s">
        <v>1939</v>
      </c>
      <c r="C384" s="2" t="str">
        <f t="shared" si="5"/>
        <v>BFBazèga</v>
      </c>
    </row>
    <row r="385" spans="1:3">
      <c r="A385" s="2" t="s">
        <v>1940</v>
      </c>
      <c r="B385" s="2" t="s">
        <v>1941</v>
      </c>
      <c r="C385" s="2" t="str">
        <f t="shared" si="5"/>
        <v>BFNahouri</v>
      </c>
    </row>
    <row r="386" spans="1:3">
      <c r="A386" s="2" t="s">
        <v>1942</v>
      </c>
      <c r="B386" s="2" t="s">
        <v>1943</v>
      </c>
      <c r="C386" s="2" t="str">
        <f t="shared" si="5"/>
        <v>BFZoundwéogo</v>
      </c>
    </row>
    <row r="387" spans="1:3">
      <c r="A387" s="2" t="s">
        <v>1944</v>
      </c>
      <c r="B387" s="2" t="s">
        <v>1945</v>
      </c>
      <c r="C387" s="2" t="str">
        <f t="shared" ref="C387:C450" si="6">LEFT(A387,2)&amp;B387</f>
        <v>BFEst</v>
      </c>
    </row>
    <row r="388" spans="1:3">
      <c r="A388" s="2" t="s">
        <v>1946</v>
      </c>
      <c r="B388" s="2" t="s">
        <v>1947</v>
      </c>
      <c r="C388" s="2" t="str">
        <f t="shared" si="6"/>
        <v>BFGnagna</v>
      </c>
    </row>
    <row r="389" spans="1:3">
      <c r="A389" s="2" t="s">
        <v>1948</v>
      </c>
      <c r="B389" s="2" t="s">
        <v>1949</v>
      </c>
      <c r="C389" s="2" t="str">
        <f t="shared" si="6"/>
        <v>BFGourma</v>
      </c>
    </row>
    <row r="390" spans="1:3">
      <c r="A390" s="2" t="s">
        <v>1950</v>
      </c>
      <c r="B390" s="2" t="s">
        <v>1951</v>
      </c>
      <c r="C390" s="2" t="str">
        <f t="shared" si="6"/>
        <v>BFKomondjari</v>
      </c>
    </row>
    <row r="391" spans="1:3">
      <c r="A391" s="2" t="s">
        <v>1952</v>
      </c>
      <c r="B391" s="2" t="s">
        <v>1953</v>
      </c>
      <c r="C391" s="2" t="str">
        <f t="shared" si="6"/>
        <v>BFKompienga</v>
      </c>
    </row>
    <row r="392" spans="1:3">
      <c r="A392" s="2" t="s">
        <v>1954</v>
      </c>
      <c r="B392" s="2" t="s">
        <v>1955</v>
      </c>
      <c r="C392" s="2" t="str">
        <f t="shared" si="6"/>
        <v>BFTapoa</v>
      </c>
    </row>
    <row r="393" spans="1:3">
      <c r="A393" s="2" t="s">
        <v>1956</v>
      </c>
      <c r="B393" s="2" t="s">
        <v>1957</v>
      </c>
      <c r="C393" s="2" t="str">
        <f t="shared" si="6"/>
        <v>BFHauts-Bassins</v>
      </c>
    </row>
    <row r="394" spans="1:3">
      <c r="A394" s="2" t="s">
        <v>1958</v>
      </c>
      <c r="B394" s="2" t="s">
        <v>1959</v>
      </c>
      <c r="C394" s="2" t="str">
        <f t="shared" si="6"/>
        <v>BFHouet</v>
      </c>
    </row>
    <row r="395" spans="1:3">
      <c r="A395" s="2" t="s">
        <v>1960</v>
      </c>
      <c r="B395" s="2" t="s">
        <v>1961</v>
      </c>
      <c r="C395" s="2" t="str">
        <f t="shared" si="6"/>
        <v>BFKénédougou</v>
      </c>
    </row>
    <row r="396" spans="1:3">
      <c r="A396" s="2" t="s">
        <v>1962</v>
      </c>
      <c r="B396" s="2" t="s">
        <v>1963</v>
      </c>
      <c r="C396" s="2" t="str">
        <f t="shared" si="6"/>
        <v>BFTuy</v>
      </c>
    </row>
    <row r="397" spans="1:3">
      <c r="A397" s="2" t="s">
        <v>1964</v>
      </c>
      <c r="B397" s="2" t="s">
        <v>1965</v>
      </c>
      <c r="C397" s="2" t="str">
        <f t="shared" si="6"/>
        <v>BFNord</v>
      </c>
    </row>
    <row r="398" spans="1:3">
      <c r="A398" s="2" t="s">
        <v>1966</v>
      </c>
      <c r="B398" s="2" t="s">
        <v>1967</v>
      </c>
      <c r="C398" s="2" t="str">
        <f t="shared" si="6"/>
        <v>BFLoroum</v>
      </c>
    </row>
    <row r="399" spans="1:3">
      <c r="A399" s="2" t="s">
        <v>1968</v>
      </c>
      <c r="B399" s="2" t="s">
        <v>1969</v>
      </c>
      <c r="C399" s="2" t="str">
        <f t="shared" si="6"/>
        <v>BFPassoré</v>
      </c>
    </row>
    <row r="400" spans="1:3">
      <c r="A400" s="2" t="s">
        <v>1970</v>
      </c>
      <c r="B400" s="2" t="s">
        <v>1971</v>
      </c>
      <c r="C400" s="2" t="str">
        <f t="shared" si="6"/>
        <v>BFYatenga</v>
      </c>
    </row>
    <row r="401" spans="1:3">
      <c r="A401" s="2" t="s">
        <v>1972</v>
      </c>
      <c r="B401" s="2" t="s">
        <v>1973</v>
      </c>
      <c r="C401" s="2" t="str">
        <f t="shared" si="6"/>
        <v>BFZondoma</v>
      </c>
    </row>
    <row r="402" spans="1:3">
      <c r="A402" s="2" t="s">
        <v>1974</v>
      </c>
      <c r="B402" s="2" t="s">
        <v>1975</v>
      </c>
      <c r="C402" s="2" t="str">
        <f t="shared" si="6"/>
        <v>BFPlateau-Central</v>
      </c>
    </row>
    <row r="403" spans="1:3">
      <c r="A403" s="2" t="s">
        <v>1976</v>
      </c>
      <c r="B403" s="2" t="s">
        <v>1977</v>
      </c>
      <c r="C403" s="2" t="str">
        <f t="shared" si="6"/>
        <v>BFGanzourgou</v>
      </c>
    </row>
    <row r="404" spans="1:3">
      <c r="A404" s="2" t="s">
        <v>1978</v>
      </c>
      <c r="B404" s="2" t="s">
        <v>1979</v>
      </c>
      <c r="C404" s="2" t="str">
        <f t="shared" si="6"/>
        <v>BFKourwéogo</v>
      </c>
    </row>
    <row r="405" spans="1:3">
      <c r="A405" s="2" t="s">
        <v>1980</v>
      </c>
      <c r="B405" s="2" t="s">
        <v>1981</v>
      </c>
      <c r="C405" s="2" t="str">
        <f t="shared" si="6"/>
        <v>BFOubritenga</v>
      </c>
    </row>
    <row r="406" spans="1:3">
      <c r="A406" s="2" t="s">
        <v>1982</v>
      </c>
      <c r="B406" s="2" t="s">
        <v>1983</v>
      </c>
      <c r="C406" s="2" t="str">
        <f t="shared" si="6"/>
        <v>BFSahel</v>
      </c>
    </row>
    <row r="407" spans="1:3">
      <c r="A407" s="2" t="s">
        <v>1984</v>
      </c>
      <c r="B407" s="2" t="s">
        <v>1985</v>
      </c>
      <c r="C407" s="2" t="str">
        <f t="shared" si="6"/>
        <v>BFOudalan</v>
      </c>
    </row>
    <row r="408" spans="1:3">
      <c r="A408" s="2" t="s">
        <v>1986</v>
      </c>
      <c r="B408" s="2" t="s">
        <v>1987</v>
      </c>
      <c r="C408" s="2" t="str">
        <f t="shared" si="6"/>
        <v>BFSéno</v>
      </c>
    </row>
    <row r="409" spans="1:3">
      <c r="A409" s="2" t="s">
        <v>1988</v>
      </c>
      <c r="B409" s="2" t="s">
        <v>1989</v>
      </c>
      <c r="C409" s="2" t="str">
        <f t="shared" si="6"/>
        <v>BFSoum</v>
      </c>
    </row>
    <row r="410" spans="1:3">
      <c r="A410" s="2" t="s">
        <v>1990</v>
      </c>
      <c r="B410" s="2" t="s">
        <v>1991</v>
      </c>
      <c r="C410" s="2" t="str">
        <f t="shared" si="6"/>
        <v>BFYagha</v>
      </c>
    </row>
    <row r="411" spans="1:3">
      <c r="A411" s="2" t="s">
        <v>1992</v>
      </c>
      <c r="B411" s="2" t="s">
        <v>1993</v>
      </c>
      <c r="C411" s="2" t="str">
        <f t="shared" si="6"/>
        <v>BFSud-Ouest</v>
      </c>
    </row>
    <row r="412" spans="1:3">
      <c r="A412" s="2" t="s">
        <v>1994</v>
      </c>
      <c r="B412" s="2" t="s">
        <v>1995</v>
      </c>
      <c r="C412" s="2" t="str">
        <f t="shared" si="6"/>
        <v>BFBougouriba</v>
      </c>
    </row>
    <row r="413" spans="1:3">
      <c r="A413" s="2" t="s">
        <v>1996</v>
      </c>
      <c r="B413" s="2" t="s">
        <v>1997</v>
      </c>
      <c r="C413" s="2" t="str">
        <f t="shared" si="6"/>
        <v>BFIoba</v>
      </c>
    </row>
    <row r="414" spans="1:3">
      <c r="A414" s="2" t="s">
        <v>1998</v>
      </c>
      <c r="B414" s="2" t="s">
        <v>1999</v>
      </c>
      <c r="C414" s="2" t="str">
        <f t="shared" si="6"/>
        <v>BFNoumbiel</v>
      </c>
    </row>
    <row r="415" spans="1:3">
      <c r="A415" s="2" t="s">
        <v>2000</v>
      </c>
      <c r="B415" s="2" t="s">
        <v>2001</v>
      </c>
      <c r="C415" s="2" t="str">
        <f t="shared" si="6"/>
        <v>BFPoni</v>
      </c>
    </row>
    <row r="416" spans="1:3">
      <c r="A416" s="2" t="s">
        <v>2002</v>
      </c>
      <c r="B416" s="2" t="s">
        <v>2003</v>
      </c>
      <c r="C416" s="2" t="str">
        <f t="shared" si="6"/>
        <v>BGBlagoevgrad</v>
      </c>
    </row>
    <row r="417" spans="1:3">
      <c r="A417" s="2" t="s">
        <v>2004</v>
      </c>
      <c r="B417" s="2" t="s">
        <v>2005</v>
      </c>
      <c r="C417" s="2" t="str">
        <f t="shared" si="6"/>
        <v>BGBurgas</v>
      </c>
    </row>
    <row r="418" spans="1:3">
      <c r="A418" s="2" t="s">
        <v>2006</v>
      </c>
      <c r="B418" s="2" t="s">
        <v>2007</v>
      </c>
      <c r="C418" s="2" t="str">
        <f t="shared" si="6"/>
        <v>BGVarna</v>
      </c>
    </row>
    <row r="419" spans="1:3">
      <c r="A419" s="2" t="s">
        <v>2008</v>
      </c>
      <c r="B419" s="2" t="s">
        <v>2009</v>
      </c>
      <c r="C419" s="2" t="str">
        <f t="shared" si="6"/>
        <v>BGVeliko Tarnovo</v>
      </c>
    </row>
    <row r="420" spans="1:3">
      <c r="A420" s="2" t="s">
        <v>2010</v>
      </c>
      <c r="B420" s="2" t="s">
        <v>2011</v>
      </c>
      <c r="C420" s="2" t="str">
        <f t="shared" si="6"/>
        <v>BGVidin</v>
      </c>
    </row>
    <row r="421" spans="1:3">
      <c r="A421" s="2" t="s">
        <v>2012</v>
      </c>
      <c r="B421" s="2" t="s">
        <v>2013</v>
      </c>
      <c r="C421" s="2" t="str">
        <f t="shared" si="6"/>
        <v>BGVratsa</v>
      </c>
    </row>
    <row r="422" spans="1:3">
      <c r="A422" s="2" t="s">
        <v>2014</v>
      </c>
      <c r="B422" s="2" t="s">
        <v>2015</v>
      </c>
      <c r="C422" s="2" t="str">
        <f t="shared" si="6"/>
        <v>BGGabrovo</v>
      </c>
    </row>
    <row r="423" spans="1:3">
      <c r="A423" s="2" t="s">
        <v>2016</v>
      </c>
      <c r="B423" s="2" t="s">
        <v>2017</v>
      </c>
      <c r="C423" s="2" t="str">
        <f t="shared" si="6"/>
        <v>BGDobrich</v>
      </c>
    </row>
    <row r="424" spans="1:3">
      <c r="A424" s="2" t="s">
        <v>2018</v>
      </c>
      <c r="B424" s="2" t="s">
        <v>2019</v>
      </c>
      <c r="C424" s="2" t="str">
        <f t="shared" si="6"/>
        <v>BGKardzhali</v>
      </c>
    </row>
    <row r="425" spans="1:3">
      <c r="A425" s="2" t="s">
        <v>2020</v>
      </c>
      <c r="B425" s="2" t="s">
        <v>2021</v>
      </c>
      <c r="C425" s="2" t="str">
        <f t="shared" si="6"/>
        <v>BGKyustendil</v>
      </c>
    </row>
    <row r="426" spans="1:3">
      <c r="A426" s="2" t="s">
        <v>2022</v>
      </c>
      <c r="B426" s="2" t="s">
        <v>2023</v>
      </c>
      <c r="C426" s="2" t="str">
        <f t="shared" si="6"/>
        <v>BGLovech</v>
      </c>
    </row>
    <row r="427" spans="1:3">
      <c r="A427" s="2" t="s">
        <v>2024</v>
      </c>
      <c r="B427" s="2" t="s">
        <v>2025</v>
      </c>
      <c r="C427" s="2" t="str">
        <f t="shared" si="6"/>
        <v>BGMontana</v>
      </c>
    </row>
    <row r="428" spans="1:3">
      <c r="A428" s="2" t="s">
        <v>2026</v>
      </c>
      <c r="B428" s="2" t="s">
        <v>2027</v>
      </c>
      <c r="C428" s="2" t="str">
        <f t="shared" si="6"/>
        <v>BGPazardzhik</v>
      </c>
    </row>
    <row r="429" spans="1:3">
      <c r="A429" s="2" t="s">
        <v>2028</v>
      </c>
      <c r="B429" s="2" t="s">
        <v>2029</v>
      </c>
      <c r="C429" s="2" t="str">
        <f t="shared" si="6"/>
        <v>BGPernik</v>
      </c>
    </row>
    <row r="430" spans="1:3">
      <c r="A430" s="2" t="s">
        <v>2030</v>
      </c>
      <c r="B430" s="2" t="s">
        <v>2031</v>
      </c>
      <c r="C430" s="2" t="str">
        <f t="shared" si="6"/>
        <v>BGPleven</v>
      </c>
    </row>
    <row r="431" spans="1:3">
      <c r="A431" s="2" t="s">
        <v>2032</v>
      </c>
      <c r="B431" s="2" t="s">
        <v>2033</v>
      </c>
      <c r="C431" s="2" t="str">
        <f t="shared" si="6"/>
        <v>BGPlovdiv</v>
      </c>
    </row>
    <row r="432" spans="1:3">
      <c r="A432" s="2" t="s">
        <v>2034</v>
      </c>
      <c r="B432" s="2" t="s">
        <v>2035</v>
      </c>
      <c r="C432" s="2" t="str">
        <f t="shared" si="6"/>
        <v>BGRazgrad</v>
      </c>
    </row>
    <row r="433" spans="1:3">
      <c r="A433" s="2" t="s">
        <v>2036</v>
      </c>
      <c r="B433" s="2" t="s">
        <v>2037</v>
      </c>
      <c r="C433" s="2" t="str">
        <f t="shared" si="6"/>
        <v>BGRuse</v>
      </c>
    </row>
    <row r="434" spans="1:3">
      <c r="A434" s="2" t="s">
        <v>2038</v>
      </c>
      <c r="B434" s="2" t="s">
        <v>2039</v>
      </c>
      <c r="C434" s="2" t="str">
        <f t="shared" si="6"/>
        <v>BGSilistra</v>
      </c>
    </row>
    <row r="435" spans="1:3">
      <c r="A435" s="2" t="s">
        <v>2040</v>
      </c>
      <c r="B435" s="2" t="s">
        <v>2041</v>
      </c>
      <c r="C435" s="2" t="str">
        <f t="shared" si="6"/>
        <v>BGSliven</v>
      </c>
    </row>
    <row r="436" spans="1:3">
      <c r="A436" s="2" t="s">
        <v>2042</v>
      </c>
      <c r="B436" s="2" t="s">
        <v>2043</v>
      </c>
      <c r="C436" s="2" t="str">
        <f t="shared" si="6"/>
        <v>BGSmolyan</v>
      </c>
    </row>
    <row r="437" spans="1:3">
      <c r="A437" s="2" t="s">
        <v>2044</v>
      </c>
      <c r="B437" s="2" t="s">
        <v>2045</v>
      </c>
      <c r="C437" s="2" t="str">
        <f t="shared" si="6"/>
        <v>BGSofia (stolitsa)</v>
      </c>
    </row>
    <row r="438" spans="1:3">
      <c r="A438" s="2" t="s">
        <v>2046</v>
      </c>
      <c r="B438" s="2" t="s">
        <v>2047</v>
      </c>
      <c r="C438" s="2" t="str">
        <f t="shared" si="6"/>
        <v>BGSofia</v>
      </c>
    </row>
    <row r="439" spans="1:3">
      <c r="A439" s="2" t="s">
        <v>2048</v>
      </c>
      <c r="B439" s="2" t="s">
        <v>2049</v>
      </c>
      <c r="C439" s="2" t="str">
        <f t="shared" si="6"/>
        <v>BGStara Zagora</v>
      </c>
    </row>
    <row r="440" spans="1:3">
      <c r="A440" s="2" t="s">
        <v>2050</v>
      </c>
      <c r="B440" s="2" t="s">
        <v>2051</v>
      </c>
      <c r="C440" s="2" t="str">
        <f t="shared" si="6"/>
        <v>BGTargovishte</v>
      </c>
    </row>
    <row r="441" spans="1:3">
      <c r="A441" s="2" t="s">
        <v>2052</v>
      </c>
      <c r="B441" s="2" t="s">
        <v>2053</v>
      </c>
      <c r="C441" s="2" t="str">
        <f t="shared" si="6"/>
        <v>BGHaskovo</v>
      </c>
    </row>
    <row r="442" spans="1:3">
      <c r="A442" s="2" t="s">
        <v>2054</v>
      </c>
      <c r="B442" s="2" t="s">
        <v>2055</v>
      </c>
      <c r="C442" s="2" t="str">
        <f t="shared" si="6"/>
        <v>BGShumen</v>
      </c>
    </row>
    <row r="443" spans="1:3">
      <c r="A443" s="2" t="s">
        <v>2056</v>
      </c>
      <c r="B443" s="2" t="s">
        <v>2057</v>
      </c>
      <c r="C443" s="2" t="str">
        <f t="shared" si="6"/>
        <v>BGYambol</v>
      </c>
    </row>
    <row r="444" spans="1:3">
      <c r="A444" s="2" t="s">
        <v>2058</v>
      </c>
      <c r="B444" s="2" t="s">
        <v>2059</v>
      </c>
      <c r="C444" s="2" t="str">
        <f t="shared" si="6"/>
        <v>BHAl ‘Āşimah</v>
      </c>
    </row>
    <row r="445" spans="1:3">
      <c r="A445" s="2" t="s">
        <v>2060</v>
      </c>
      <c r="B445" s="2" t="s">
        <v>2061</v>
      </c>
      <c r="C445" s="2" t="str">
        <f t="shared" si="6"/>
        <v>BHAl Janūbīyah</v>
      </c>
    </row>
    <row r="446" spans="1:3">
      <c r="A446" s="2" t="s">
        <v>2062</v>
      </c>
      <c r="B446" s="2" t="s">
        <v>2063</v>
      </c>
      <c r="C446" s="2" t="str">
        <f t="shared" si="6"/>
        <v>BHAl Muḩarraq</v>
      </c>
    </row>
    <row r="447" spans="1:3">
      <c r="A447" s="2" t="s">
        <v>2064</v>
      </c>
      <c r="B447" s="2" t="s">
        <v>2065</v>
      </c>
      <c r="C447" s="2" t="str">
        <f t="shared" si="6"/>
        <v>BHAsh Shamālīyah</v>
      </c>
    </row>
    <row r="448" spans="1:3">
      <c r="A448" s="2" t="s">
        <v>2066</v>
      </c>
      <c r="B448" s="2" t="s">
        <v>2067</v>
      </c>
      <c r="C448" s="2" t="str">
        <f t="shared" si="6"/>
        <v>BIBubanza</v>
      </c>
    </row>
    <row r="449" spans="1:3">
      <c r="A449" s="2" t="s">
        <v>2066</v>
      </c>
      <c r="B449" s="2" t="s">
        <v>2067</v>
      </c>
      <c r="C449" s="2" t="str">
        <f t="shared" si="6"/>
        <v>BIBubanza</v>
      </c>
    </row>
    <row r="450" spans="1:3">
      <c r="A450" s="2" t="s">
        <v>2068</v>
      </c>
      <c r="B450" s="2" t="s">
        <v>2069</v>
      </c>
      <c r="C450" s="2" t="str">
        <f t="shared" si="6"/>
        <v>BIBujumbura Rural</v>
      </c>
    </row>
    <row r="451" spans="1:3">
      <c r="A451" s="2" t="s">
        <v>2068</v>
      </c>
      <c r="B451" s="2" t="s">
        <v>2069</v>
      </c>
      <c r="C451" s="2" t="str">
        <f t="shared" ref="C451:C514" si="7">LEFT(A451,2)&amp;B451</f>
        <v>BIBujumbura Rural</v>
      </c>
    </row>
    <row r="452" spans="1:3">
      <c r="A452" s="2" t="s">
        <v>2070</v>
      </c>
      <c r="B452" s="2" t="s">
        <v>2071</v>
      </c>
      <c r="C452" s="2" t="str">
        <f t="shared" si="7"/>
        <v>BIBujumbura Mairie</v>
      </c>
    </row>
    <row r="453" spans="1:3">
      <c r="A453" s="2" t="s">
        <v>2070</v>
      </c>
      <c r="B453" s="2" t="s">
        <v>2071</v>
      </c>
      <c r="C453" s="2" t="str">
        <f t="shared" si="7"/>
        <v>BIBujumbura Mairie</v>
      </c>
    </row>
    <row r="454" spans="1:3">
      <c r="A454" s="2" t="s">
        <v>2072</v>
      </c>
      <c r="B454" s="2" t="s">
        <v>2073</v>
      </c>
      <c r="C454" s="2" t="str">
        <f t="shared" si="7"/>
        <v>BIBururi</v>
      </c>
    </row>
    <row r="455" spans="1:3">
      <c r="A455" s="2" t="s">
        <v>2072</v>
      </c>
      <c r="B455" s="2" t="s">
        <v>2073</v>
      </c>
      <c r="C455" s="2" t="str">
        <f t="shared" si="7"/>
        <v>BIBururi</v>
      </c>
    </row>
    <row r="456" spans="1:3">
      <c r="A456" s="2" t="s">
        <v>2074</v>
      </c>
      <c r="B456" s="2" t="s">
        <v>2075</v>
      </c>
      <c r="C456" s="2" t="str">
        <f t="shared" si="7"/>
        <v>BICankuzo</v>
      </c>
    </row>
    <row r="457" spans="1:3">
      <c r="A457" s="2" t="s">
        <v>2074</v>
      </c>
      <c r="B457" s="2" t="s">
        <v>2075</v>
      </c>
      <c r="C457" s="2" t="str">
        <f t="shared" si="7"/>
        <v>BICankuzo</v>
      </c>
    </row>
    <row r="458" spans="1:3">
      <c r="A458" s="2" t="s">
        <v>2076</v>
      </c>
      <c r="B458" s="2" t="s">
        <v>2077</v>
      </c>
      <c r="C458" s="2" t="str">
        <f t="shared" si="7"/>
        <v>BICibitoke</v>
      </c>
    </row>
    <row r="459" spans="1:3">
      <c r="A459" s="2" t="s">
        <v>2076</v>
      </c>
      <c r="B459" s="2" t="s">
        <v>2077</v>
      </c>
      <c r="C459" s="2" t="str">
        <f t="shared" si="7"/>
        <v>BICibitoke</v>
      </c>
    </row>
    <row r="460" spans="1:3">
      <c r="A460" s="2" t="s">
        <v>2078</v>
      </c>
      <c r="B460" s="2" t="s">
        <v>2079</v>
      </c>
      <c r="C460" s="2" t="str">
        <f t="shared" si="7"/>
        <v>BIGitega</v>
      </c>
    </row>
    <row r="461" spans="1:3">
      <c r="A461" s="2" t="s">
        <v>2078</v>
      </c>
      <c r="B461" s="2" t="s">
        <v>2079</v>
      </c>
      <c r="C461" s="2" t="str">
        <f t="shared" si="7"/>
        <v>BIGitega</v>
      </c>
    </row>
    <row r="462" spans="1:3">
      <c r="A462" s="2" t="s">
        <v>2080</v>
      </c>
      <c r="B462" s="2" t="s">
        <v>2081</v>
      </c>
      <c r="C462" s="2" t="str">
        <f t="shared" si="7"/>
        <v>BIKirundo</v>
      </c>
    </row>
    <row r="463" spans="1:3">
      <c r="A463" s="2" t="s">
        <v>2080</v>
      </c>
      <c r="B463" s="2" t="s">
        <v>2081</v>
      </c>
      <c r="C463" s="2" t="str">
        <f t="shared" si="7"/>
        <v>BIKirundo</v>
      </c>
    </row>
    <row r="464" spans="1:3">
      <c r="A464" s="2" t="s">
        <v>2082</v>
      </c>
      <c r="B464" s="2" t="s">
        <v>2083</v>
      </c>
      <c r="C464" s="2" t="str">
        <f t="shared" si="7"/>
        <v>BIKaruzi</v>
      </c>
    </row>
    <row r="465" spans="1:3">
      <c r="A465" s="2" t="s">
        <v>2082</v>
      </c>
      <c r="B465" s="2" t="s">
        <v>2083</v>
      </c>
      <c r="C465" s="2" t="str">
        <f t="shared" si="7"/>
        <v>BIKaruzi</v>
      </c>
    </row>
    <row r="466" spans="1:3">
      <c r="A466" s="2" t="s">
        <v>2084</v>
      </c>
      <c r="B466" s="2" t="s">
        <v>2085</v>
      </c>
      <c r="C466" s="2" t="str">
        <f t="shared" si="7"/>
        <v>BIKayanza</v>
      </c>
    </row>
    <row r="467" spans="1:3">
      <c r="A467" s="2" t="s">
        <v>2084</v>
      </c>
      <c r="B467" s="2" t="s">
        <v>2085</v>
      </c>
      <c r="C467" s="2" t="str">
        <f t="shared" si="7"/>
        <v>BIKayanza</v>
      </c>
    </row>
    <row r="468" spans="1:3">
      <c r="A468" s="2" t="s">
        <v>2086</v>
      </c>
      <c r="B468" s="2" t="s">
        <v>2087</v>
      </c>
      <c r="C468" s="2" t="str">
        <f t="shared" si="7"/>
        <v>BIMakamba</v>
      </c>
    </row>
    <row r="469" spans="1:3">
      <c r="A469" s="2" t="s">
        <v>2086</v>
      </c>
      <c r="B469" s="2" t="s">
        <v>2087</v>
      </c>
      <c r="C469" s="2" t="str">
        <f t="shared" si="7"/>
        <v>BIMakamba</v>
      </c>
    </row>
    <row r="470" spans="1:3">
      <c r="A470" s="2" t="s">
        <v>2088</v>
      </c>
      <c r="B470" s="2" t="s">
        <v>2089</v>
      </c>
      <c r="C470" s="2" t="str">
        <f t="shared" si="7"/>
        <v>BIMuramvya</v>
      </c>
    </row>
    <row r="471" spans="1:3">
      <c r="A471" s="2" t="s">
        <v>2088</v>
      </c>
      <c r="B471" s="2" t="s">
        <v>2089</v>
      </c>
      <c r="C471" s="2" t="str">
        <f t="shared" si="7"/>
        <v>BIMuramvya</v>
      </c>
    </row>
    <row r="472" spans="1:3">
      <c r="A472" s="2" t="s">
        <v>2090</v>
      </c>
      <c r="B472" s="2" t="s">
        <v>2091</v>
      </c>
      <c r="C472" s="2" t="str">
        <f t="shared" si="7"/>
        <v>BIMwaro</v>
      </c>
    </row>
    <row r="473" spans="1:3">
      <c r="A473" s="2" t="s">
        <v>2090</v>
      </c>
      <c r="B473" s="2" t="s">
        <v>2091</v>
      </c>
      <c r="C473" s="2" t="str">
        <f t="shared" si="7"/>
        <v>BIMwaro</v>
      </c>
    </row>
    <row r="474" spans="1:3">
      <c r="A474" s="2" t="s">
        <v>2092</v>
      </c>
      <c r="B474" s="2" t="s">
        <v>2093</v>
      </c>
      <c r="C474" s="2" t="str">
        <f t="shared" si="7"/>
        <v>BIMuyinga</v>
      </c>
    </row>
    <row r="475" spans="1:3">
      <c r="A475" s="2" t="s">
        <v>2092</v>
      </c>
      <c r="B475" s="2" t="s">
        <v>2093</v>
      </c>
      <c r="C475" s="2" t="str">
        <f t="shared" si="7"/>
        <v>BIMuyinga</v>
      </c>
    </row>
    <row r="476" spans="1:3">
      <c r="A476" s="2" t="s">
        <v>2094</v>
      </c>
      <c r="B476" s="2" t="s">
        <v>2095</v>
      </c>
      <c r="C476" s="2" t="str">
        <f t="shared" si="7"/>
        <v>BINgozi</v>
      </c>
    </row>
    <row r="477" spans="1:3">
      <c r="A477" s="2" t="s">
        <v>2094</v>
      </c>
      <c r="B477" s="2" t="s">
        <v>2095</v>
      </c>
      <c r="C477" s="2" t="str">
        <f t="shared" si="7"/>
        <v>BINgozi</v>
      </c>
    </row>
    <row r="478" spans="1:3">
      <c r="A478" s="2" t="s">
        <v>2096</v>
      </c>
      <c r="B478" s="2" t="s">
        <v>2097</v>
      </c>
      <c r="C478" s="2" t="str">
        <f t="shared" si="7"/>
        <v>BIRumonge</v>
      </c>
    </row>
    <row r="479" spans="1:3">
      <c r="A479" s="2" t="s">
        <v>2096</v>
      </c>
      <c r="B479" s="2" t="s">
        <v>2097</v>
      </c>
      <c r="C479" s="2" t="str">
        <f t="shared" si="7"/>
        <v>BIRumonge</v>
      </c>
    </row>
    <row r="480" spans="1:3">
      <c r="A480" s="2" t="s">
        <v>2098</v>
      </c>
      <c r="B480" s="2" t="s">
        <v>2099</v>
      </c>
      <c r="C480" s="2" t="str">
        <f t="shared" si="7"/>
        <v>BIRutana</v>
      </c>
    </row>
    <row r="481" spans="1:3">
      <c r="A481" s="2" t="s">
        <v>2098</v>
      </c>
      <c r="B481" s="2" t="s">
        <v>2099</v>
      </c>
      <c r="C481" s="2" t="str">
        <f t="shared" si="7"/>
        <v>BIRutana</v>
      </c>
    </row>
    <row r="482" spans="1:3">
      <c r="A482" s="2" t="s">
        <v>2100</v>
      </c>
      <c r="B482" s="2" t="s">
        <v>2101</v>
      </c>
      <c r="C482" s="2" t="str">
        <f t="shared" si="7"/>
        <v>BIRuyigi</v>
      </c>
    </row>
    <row r="483" spans="1:3">
      <c r="A483" s="2" t="s">
        <v>2100</v>
      </c>
      <c r="B483" s="2" t="s">
        <v>2101</v>
      </c>
      <c r="C483" s="2" t="str">
        <f t="shared" si="7"/>
        <v>BIRuyigi</v>
      </c>
    </row>
    <row r="484" spans="1:3">
      <c r="A484" s="2" t="s">
        <v>2102</v>
      </c>
      <c r="B484" s="2" t="s">
        <v>2103</v>
      </c>
      <c r="C484" s="2" t="str">
        <f t="shared" si="7"/>
        <v>BJAtacora</v>
      </c>
    </row>
    <row r="485" spans="1:3">
      <c r="A485" s="2" t="s">
        <v>2104</v>
      </c>
      <c r="B485" s="2" t="s">
        <v>2105</v>
      </c>
      <c r="C485" s="2" t="str">
        <f t="shared" si="7"/>
        <v>BJAlibori</v>
      </c>
    </row>
    <row r="486" spans="1:3">
      <c r="A486" s="2" t="s">
        <v>2106</v>
      </c>
      <c r="B486" s="2" t="s">
        <v>2107</v>
      </c>
      <c r="C486" s="2" t="str">
        <f t="shared" si="7"/>
        <v>BJAtlantique</v>
      </c>
    </row>
    <row r="487" spans="1:3">
      <c r="A487" s="2" t="s">
        <v>2108</v>
      </c>
      <c r="B487" s="2" t="s">
        <v>2109</v>
      </c>
      <c r="C487" s="2" t="str">
        <f t="shared" si="7"/>
        <v>BJBorgou</v>
      </c>
    </row>
    <row r="488" spans="1:3">
      <c r="A488" s="2" t="s">
        <v>2110</v>
      </c>
      <c r="B488" s="2" t="s">
        <v>2111</v>
      </c>
      <c r="C488" s="2" t="str">
        <f t="shared" si="7"/>
        <v>BJCollines</v>
      </c>
    </row>
    <row r="489" spans="1:3">
      <c r="A489" s="2" t="s">
        <v>2112</v>
      </c>
      <c r="B489" s="2" t="s">
        <v>2113</v>
      </c>
      <c r="C489" s="2" t="str">
        <f t="shared" si="7"/>
        <v>BJDonga</v>
      </c>
    </row>
    <row r="490" spans="1:3">
      <c r="A490" s="2" t="s">
        <v>2114</v>
      </c>
      <c r="B490" s="2" t="s">
        <v>2115</v>
      </c>
      <c r="C490" s="2" t="str">
        <f t="shared" si="7"/>
        <v>BJCouffo</v>
      </c>
    </row>
    <row r="491" spans="1:3">
      <c r="A491" s="2" t="s">
        <v>2116</v>
      </c>
      <c r="B491" s="2" t="s">
        <v>2117</v>
      </c>
      <c r="C491" s="2" t="str">
        <f t="shared" si="7"/>
        <v>BJLittoral</v>
      </c>
    </row>
    <row r="492" spans="1:3">
      <c r="A492" s="2" t="s">
        <v>2118</v>
      </c>
      <c r="B492" s="2" t="s">
        <v>2119</v>
      </c>
      <c r="C492" s="2" t="str">
        <f t="shared" si="7"/>
        <v>BJMono</v>
      </c>
    </row>
    <row r="493" spans="1:3">
      <c r="A493" s="2" t="s">
        <v>2120</v>
      </c>
      <c r="B493" s="2" t="s">
        <v>2121</v>
      </c>
      <c r="C493" s="2" t="str">
        <f t="shared" si="7"/>
        <v>BJOuémé</v>
      </c>
    </row>
    <row r="494" spans="1:3">
      <c r="A494" s="2" t="s">
        <v>2122</v>
      </c>
      <c r="B494" s="2" t="s">
        <v>2123</v>
      </c>
      <c r="C494" s="2" t="str">
        <f t="shared" si="7"/>
        <v>BJPlateau</v>
      </c>
    </row>
    <row r="495" spans="1:3">
      <c r="A495" s="2" t="s">
        <v>2124</v>
      </c>
      <c r="B495" s="2" t="s">
        <v>2125</v>
      </c>
      <c r="C495" s="2" t="str">
        <f t="shared" si="7"/>
        <v>BJZou</v>
      </c>
    </row>
    <row r="496" spans="1:3">
      <c r="A496" s="2" t="s">
        <v>2126</v>
      </c>
      <c r="B496" s="2" t="s">
        <v>2127</v>
      </c>
      <c r="C496" s="2" t="str">
        <f t="shared" si="7"/>
        <v>BNBelait</v>
      </c>
    </row>
    <row r="497" spans="1:3">
      <c r="A497" s="2" t="s">
        <v>2126</v>
      </c>
      <c r="B497" s="2" t="s">
        <v>2127</v>
      </c>
      <c r="C497" s="2" t="str">
        <f t="shared" si="7"/>
        <v>BNBelait</v>
      </c>
    </row>
    <row r="498" spans="1:3">
      <c r="A498" s="2" t="s">
        <v>2128</v>
      </c>
      <c r="B498" s="2" t="s">
        <v>2129</v>
      </c>
      <c r="C498" s="2" t="str">
        <f t="shared" si="7"/>
        <v>BNBrunei-Muara</v>
      </c>
    </row>
    <row r="499" spans="1:3">
      <c r="A499" s="2" t="s">
        <v>2128</v>
      </c>
      <c r="B499" s="2" t="s">
        <v>2130</v>
      </c>
      <c r="C499" s="2" t="str">
        <f t="shared" si="7"/>
        <v>BNBrunei dan Muara</v>
      </c>
    </row>
    <row r="500" spans="1:3">
      <c r="A500" s="2" t="s">
        <v>2131</v>
      </c>
      <c r="B500" s="2" t="s">
        <v>2132</v>
      </c>
      <c r="C500" s="2" t="str">
        <f t="shared" si="7"/>
        <v>BNTemburong</v>
      </c>
    </row>
    <row r="501" spans="1:3">
      <c r="A501" s="2" t="s">
        <v>2131</v>
      </c>
      <c r="B501" s="2" t="s">
        <v>2132</v>
      </c>
      <c r="C501" s="2" t="str">
        <f t="shared" si="7"/>
        <v>BNTemburong</v>
      </c>
    </row>
    <row r="502" spans="1:3">
      <c r="A502" s="2" t="s">
        <v>2133</v>
      </c>
      <c r="B502" s="2" t="s">
        <v>2134</v>
      </c>
      <c r="C502" s="2" t="str">
        <f t="shared" si="7"/>
        <v>BNTutong</v>
      </c>
    </row>
    <row r="503" spans="1:3">
      <c r="A503" s="2" t="s">
        <v>2133</v>
      </c>
      <c r="B503" s="2" t="s">
        <v>2134</v>
      </c>
      <c r="C503" s="2" t="str">
        <f t="shared" si="7"/>
        <v>BNTutong</v>
      </c>
    </row>
    <row r="504" spans="1:3">
      <c r="A504" s="2" t="s">
        <v>2135</v>
      </c>
      <c r="B504" s="2" t="s">
        <v>2136</v>
      </c>
      <c r="C504" s="2" t="str">
        <f t="shared" si="7"/>
        <v>BOEl Beni</v>
      </c>
    </row>
    <row r="505" spans="1:3">
      <c r="A505" s="2" t="s">
        <v>2137</v>
      </c>
      <c r="B505" s="2" t="s">
        <v>2138</v>
      </c>
      <c r="C505" s="2" t="str">
        <f t="shared" si="7"/>
        <v>BOCochabamba</v>
      </c>
    </row>
    <row r="506" spans="1:3">
      <c r="A506" s="2" t="s">
        <v>2139</v>
      </c>
      <c r="B506" s="2" t="s">
        <v>2140</v>
      </c>
      <c r="C506" s="2" t="str">
        <f t="shared" si="7"/>
        <v>BOChuquisaca</v>
      </c>
    </row>
    <row r="507" spans="1:3">
      <c r="A507" s="2" t="s">
        <v>2141</v>
      </c>
      <c r="B507" s="2" t="s">
        <v>2142</v>
      </c>
      <c r="C507" s="2" t="str">
        <f t="shared" si="7"/>
        <v>BOLa Paz</v>
      </c>
    </row>
    <row r="508" spans="1:3">
      <c r="A508" s="2" t="s">
        <v>2143</v>
      </c>
      <c r="B508" s="2" t="s">
        <v>2144</v>
      </c>
      <c r="C508" s="2" t="str">
        <f t="shared" si="7"/>
        <v>BOPando</v>
      </c>
    </row>
    <row r="509" spans="1:3">
      <c r="A509" s="2" t="s">
        <v>2145</v>
      </c>
      <c r="B509" s="2" t="s">
        <v>2146</v>
      </c>
      <c r="C509" s="2" t="str">
        <f t="shared" si="7"/>
        <v>BOOruro</v>
      </c>
    </row>
    <row r="510" spans="1:3">
      <c r="A510" s="2" t="s">
        <v>2147</v>
      </c>
      <c r="B510" s="2" t="s">
        <v>2148</v>
      </c>
      <c r="C510" s="2" t="str">
        <f t="shared" si="7"/>
        <v>BOPotosí</v>
      </c>
    </row>
    <row r="511" spans="1:3">
      <c r="A511" s="2" t="s">
        <v>2149</v>
      </c>
      <c r="B511" s="2" t="s">
        <v>1510</v>
      </c>
      <c r="C511" s="2" t="str">
        <f t="shared" si="7"/>
        <v>BOSanta Cruz</v>
      </c>
    </row>
    <row r="512" spans="1:3">
      <c r="A512" s="2" t="s">
        <v>2150</v>
      </c>
      <c r="B512" s="2" t="s">
        <v>2151</v>
      </c>
      <c r="C512" s="2" t="str">
        <f t="shared" si="7"/>
        <v>BOTarija</v>
      </c>
    </row>
    <row r="513" spans="1:3">
      <c r="A513" s="2" t="s">
        <v>2152</v>
      </c>
      <c r="B513" s="2" t="s">
        <v>2153</v>
      </c>
      <c r="C513" s="2" t="str">
        <f t="shared" si="7"/>
        <v>BQBonaire</v>
      </c>
    </row>
    <row r="514" spans="1:3">
      <c r="A514" s="2" t="s">
        <v>2152</v>
      </c>
      <c r="B514" s="2" t="s">
        <v>2153</v>
      </c>
      <c r="C514" s="2" t="str">
        <f t="shared" si="7"/>
        <v>BQBonaire</v>
      </c>
    </row>
    <row r="515" spans="1:3">
      <c r="A515" s="2" t="s">
        <v>2152</v>
      </c>
      <c r="B515" s="2" t="s">
        <v>2154</v>
      </c>
      <c r="C515" s="2" t="str">
        <f t="shared" ref="C515:C578" si="8">LEFT(A515,2)&amp;B515</f>
        <v>BQBoneiru</v>
      </c>
    </row>
    <row r="516" spans="1:3">
      <c r="A516" s="2" t="s">
        <v>2155</v>
      </c>
      <c r="B516" s="2" t="s">
        <v>2156</v>
      </c>
      <c r="C516" s="2" t="str">
        <f t="shared" si="8"/>
        <v>BQSaba</v>
      </c>
    </row>
    <row r="517" spans="1:3">
      <c r="A517" s="2" t="s">
        <v>2155</v>
      </c>
      <c r="B517" s="2" t="s">
        <v>2156</v>
      </c>
      <c r="C517" s="2" t="str">
        <f t="shared" si="8"/>
        <v>BQSaba</v>
      </c>
    </row>
    <row r="518" spans="1:3">
      <c r="A518" s="2" t="s">
        <v>2155</v>
      </c>
      <c r="B518" s="2" t="s">
        <v>2156</v>
      </c>
      <c r="C518" s="2" t="str">
        <f t="shared" si="8"/>
        <v>BQSaba</v>
      </c>
    </row>
    <row r="519" spans="1:3">
      <c r="A519" s="2" t="s">
        <v>2157</v>
      </c>
      <c r="B519" s="2" t="s">
        <v>2158</v>
      </c>
      <c r="C519" s="2" t="str">
        <f t="shared" si="8"/>
        <v>BQSint Eustatius</v>
      </c>
    </row>
    <row r="520" spans="1:3">
      <c r="A520" s="2" t="s">
        <v>2157</v>
      </c>
      <c r="B520" s="2" t="s">
        <v>2158</v>
      </c>
      <c r="C520" s="2" t="str">
        <f t="shared" si="8"/>
        <v>BQSint Eustatius</v>
      </c>
    </row>
    <row r="521" spans="1:3">
      <c r="A521" s="2" t="s">
        <v>2157</v>
      </c>
      <c r="B521" s="2" t="s">
        <v>2158</v>
      </c>
      <c r="C521" s="2" t="str">
        <f t="shared" si="8"/>
        <v>BQSint Eustatius</v>
      </c>
    </row>
    <row r="522" spans="1:3">
      <c r="A522" s="2" t="s">
        <v>2159</v>
      </c>
      <c r="B522" s="2" t="s">
        <v>2160</v>
      </c>
      <c r="C522" s="2" t="str">
        <f t="shared" si="8"/>
        <v>BRAcre</v>
      </c>
    </row>
    <row r="523" spans="1:3">
      <c r="A523" s="2" t="s">
        <v>2161</v>
      </c>
      <c r="B523" s="2" t="s">
        <v>2162</v>
      </c>
      <c r="C523" s="2" t="str">
        <f t="shared" si="8"/>
        <v>BRAlagoas</v>
      </c>
    </row>
    <row r="524" spans="1:3">
      <c r="A524" s="2" t="s">
        <v>2163</v>
      </c>
      <c r="B524" s="2" t="s">
        <v>2164</v>
      </c>
      <c r="C524" s="2" t="str">
        <f t="shared" si="8"/>
        <v>BRAmazonas</v>
      </c>
    </row>
    <row r="525" spans="1:3">
      <c r="A525" s="2" t="s">
        <v>2165</v>
      </c>
      <c r="B525" s="2" t="s">
        <v>2166</v>
      </c>
      <c r="C525" s="2" t="str">
        <f t="shared" si="8"/>
        <v>BRAmapá</v>
      </c>
    </row>
    <row r="526" spans="1:3">
      <c r="A526" s="2" t="s">
        <v>2167</v>
      </c>
      <c r="B526" s="2" t="s">
        <v>2168</v>
      </c>
      <c r="C526" s="2" t="str">
        <f t="shared" si="8"/>
        <v>BRBahia</v>
      </c>
    </row>
    <row r="527" spans="1:3">
      <c r="A527" s="2" t="s">
        <v>2169</v>
      </c>
      <c r="B527" s="2" t="s">
        <v>2170</v>
      </c>
      <c r="C527" s="2" t="str">
        <f t="shared" si="8"/>
        <v>BRCeará</v>
      </c>
    </row>
    <row r="528" spans="1:3">
      <c r="A528" s="2" t="s">
        <v>2171</v>
      </c>
      <c r="B528" s="2" t="s">
        <v>2172</v>
      </c>
      <c r="C528" s="2" t="str">
        <f t="shared" si="8"/>
        <v>BREspírito Santo</v>
      </c>
    </row>
    <row r="529" spans="1:3">
      <c r="A529" s="2" t="s">
        <v>2173</v>
      </c>
      <c r="B529" s="2" t="s">
        <v>2174</v>
      </c>
      <c r="C529" s="2" t="str">
        <f t="shared" si="8"/>
        <v>BRGoiás</v>
      </c>
    </row>
    <row r="530" spans="1:3">
      <c r="A530" s="2" t="s">
        <v>2175</v>
      </c>
      <c r="B530" s="2" t="s">
        <v>2176</v>
      </c>
      <c r="C530" s="2" t="str">
        <f t="shared" si="8"/>
        <v>BRMaranhão</v>
      </c>
    </row>
    <row r="531" spans="1:3">
      <c r="A531" s="2" t="s">
        <v>2177</v>
      </c>
      <c r="B531" s="2" t="s">
        <v>2178</v>
      </c>
      <c r="C531" s="2" t="str">
        <f t="shared" si="8"/>
        <v>BRMinas Gerais</v>
      </c>
    </row>
    <row r="532" spans="1:3">
      <c r="A532" s="2" t="s">
        <v>2179</v>
      </c>
      <c r="B532" s="2" t="s">
        <v>2180</v>
      </c>
      <c r="C532" s="2" t="str">
        <f t="shared" si="8"/>
        <v>BRMato Grosso do Sul</v>
      </c>
    </row>
    <row r="533" spans="1:3">
      <c r="A533" s="2" t="s">
        <v>2181</v>
      </c>
      <c r="B533" s="2" t="s">
        <v>2182</v>
      </c>
      <c r="C533" s="2" t="str">
        <f t="shared" si="8"/>
        <v>BRMato Grosso</v>
      </c>
    </row>
    <row r="534" spans="1:3">
      <c r="A534" s="2" t="s">
        <v>2183</v>
      </c>
      <c r="B534" s="2" t="s">
        <v>2184</v>
      </c>
      <c r="C534" s="2" t="str">
        <f t="shared" si="8"/>
        <v>BRPará</v>
      </c>
    </row>
    <row r="535" spans="1:3">
      <c r="A535" s="2" t="s">
        <v>2185</v>
      </c>
      <c r="B535" s="2" t="s">
        <v>2186</v>
      </c>
      <c r="C535" s="2" t="str">
        <f t="shared" si="8"/>
        <v>BRParaíba</v>
      </c>
    </row>
    <row r="536" spans="1:3">
      <c r="A536" s="2" t="s">
        <v>2187</v>
      </c>
      <c r="B536" s="2" t="s">
        <v>2188</v>
      </c>
      <c r="C536" s="2" t="str">
        <f t="shared" si="8"/>
        <v>BRPernambuco</v>
      </c>
    </row>
    <row r="537" spans="1:3">
      <c r="A537" s="2" t="s">
        <v>2189</v>
      </c>
      <c r="B537" s="2" t="s">
        <v>2190</v>
      </c>
      <c r="C537" s="2" t="str">
        <f t="shared" si="8"/>
        <v>BRPiauí</v>
      </c>
    </row>
    <row r="538" spans="1:3">
      <c r="A538" s="2" t="s">
        <v>2191</v>
      </c>
      <c r="B538" s="2" t="s">
        <v>2192</v>
      </c>
      <c r="C538" s="2" t="str">
        <f t="shared" si="8"/>
        <v>BRParaná</v>
      </c>
    </row>
    <row r="539" spans="1:3">
      <c r="A539" s="2" t="s">
        <v>2193</v>
      </c>
      <c r="B539" s="2" t="s">
        <v>2194</v>
      </c>
      <c r="C539" s="2" t="str">
        <f t="shared" si="8"/>
        <v>BRRio de Janeiro</v>
      </c>
    </row>
    <row r="540" spans="1:3">
      <c r="A540" s="2" t="s">
        <v>2195</v>
      </c>
      <c r="B540" s="2" t="s">
        <v>2196</v>
      </c>
      <c r="C540" s="2" t="str">
        <f t="shared" si="8"/>
        <v>BRRio Grande do Norte</v>
      </c>
    </row>
    <row r="541" spans="1:3">
      <c r="A541" s="2" t="s">
        <v>2197</v>
      </c>
      <c r="B541" s="2" t="s">
        <v>2198</v>
      </c>
      <c r="C541" s="2" t="str">
        <f t="shared" si="8"/>
        <v>BRRondônia</v>
      </c>
    </row>
    <row r="542" spans="1:3">
      <c r="A542" s="2" t="s">
        <v>2199</v>
      </c>
      <c r="B542" s="2" t="s">
        <v>2200</v>
      </c>
      <c r="C542" s="2" t="str">
        <f t="shared" si="8"/>
        <v>BRRoraima</v>
      </c>
    </row>
    <row r="543" spans="1:3">
      <c r="A543" s="2" t="s">
        <v>2201</v>
      </c>
      <c r="B543" s="2" t="s">
        <v>2202</v>
      </c>
      <c r="C543" s="2" t="str">
        <f t="shared" si="8"/>
        <v>BRRio Grande do Sul</v>
      </c>
    </row>
    <row r="544" spans="1:3">
      <c r="A544" s="2" t="s">
        <v>2203</v>
      </c>
      <c r="B544" s="2" t="s">
        <v>2204</v>
      </c>
      <c r="C544" s="2" t="str">
        <f t="shared" si="8"/>
        <v>BRSanta Catarina</v>
      </c>
    </row>
    <row r="545" spans="1:3">
      <c r="A545" s="2" t="s">
        <v>2205</v>
      </c>
      <c r="B545" s="2" t="s">
        <v>2206</v>
      </c>
      <c r="C545" s="2" t="str">
        <f t="shared" si="8"/>
        <v>BRSergipe</v>
      </c>
    </row>
    <row r="546" spans="1:3">
      <c r="A546" s="2" t="s">
        <v>2207</v>
      </c>
      <c r="B546" s="2" t="s">
        <v>2208</v>
      </c>
      <c r="C546" s="2" t="str">
        <f t="shared" si="8"/>
        <v>BRSão Paulo</v>
      </c>
    </row>
    <row r="547" spans="1:3">
      <c r="A547" s="2" t="s">
        <v>2209</v>
      </c>
      <c r="B547" s="2" t="s">
        <v>2210</v>
      </c>
      <c r="C547" s="2" t="str">
        <f t="shared" si="8"/>
        <v>BRTocantins</v>
      </c>
    </row>
    <row r="548" spans="1:3">
      <c r="A548" s="2" t="s">
        <v>2211</v>
      </c>
      <c r="B548" s="2" t="s">
        <v>2212</v>
      </c>
      <c r="C548" s="2" t="str">
        <f t="shared" si="8"/>
        <v>BRDistrito Federal</v>
      </c>
    </row>
    <row r="549" spans="1:3">
      <c r="A549" s="2" t="s">
        <v>2213</v>
      </c>
      <c r="B549" s="2" t="s">
        <v>2214</v>
      </c>
      <c r="C549" s="2" t="str">
        <f t="shared" si="8"/>
        <v>BSAcklins</v>
      </c>
    </row>
    <row r="550" spans="1:3">
      <c r="A550" s="2" t="s">
        <v>2215</v>
      </c>
      <c r="B550" s="2" t="s">
        <v>2216</v>
      </c>
      <c r="C550" s="2" t="str">
        <f t="shared" si="8"/>
        <v>BSBimini</v>
      </c>
    </row>
    <row r="551" spans="1:3">
      <c r="A551" s="2" t="s">
        <v>2217</v>
      </c>
      <c r="B551" s="2" t="s">
        <v>2218</v>
      </c>
      <c r="C551" s="2" t="str">
        <f t="shared" si="8"/>
        <v>BSBlack Point</v>
      </c>
    </row>
    <row r="552" spans="1:3">
      <c r="A552" s="2" t="s">
        <v>2219</v>
      </c>
      <c r="B552" s="2" t="s">
        <v>2220</v>
      </c>
      <c r="C552" s="2" t="str">
        <f t="shared" si="8"/>
        <v>BSBerry Islands</v>
      </c>
    </row>
    <row r="553" spans="1:3">
      <c r="A553" s="2" t="s">
        <v>2221</v>
      </c>
      <c r="B553" s="2" t="s">
        <v>2222</v>
      </c>
      <c r="C553" s="2" t="str">
        <f t="shared" si="8"/>
        <v>BSCentral Eleuthera</v>
      </c>
    </row>
    <row r="554" spans="1:3">
      <c r="A554" s="2" t="s">
        <v>2223</v>
      </c>
      <c r="B554" s="2" t="s">
        <v>2224</v>
      </c>
      <c r="C554" s="2" t="str">
        <f t="shared" si="8"/>
        <v>BSCat Island</v>
      </c>
    </row>
    <row r="555" spans="1:3">
      <c r="A555" s="2" t="s">
        <v>2225</v>
      </c>
      <c r="B555" s="2" t="s">
        <v>2226</v>
      </c>
      <c r="C555" s="2" t="str">
        <f t="shared" si="8"/>
        <v>BSCrooked Island and Long Cay</v>
      </c>
    </row>
    <row r="556" spans="1:3">
      <c r="A556" s="2" t="s">
        <v>2227</v>
      </c>
      <c r="B556" s="2" t="s">
        <v>2228</v>
      </c>
      <c r="C556" s="2" t="str">
        <f t="shared" si="8"/>
        <v>BSCentral Abaco</v>
      </c>
    </row>
    <row r="557" spans="1:3">
      <c r="A557" s="2" t="s">
        <v>2229</v>
      </c>
      <c r="B557" s="2" t="s">
        <v>2230</v>
      </c>
      <c r="C557" s="2" t="str">
        <f t="shared" si="8"/>
        <v>BSCentral Andros</v>
      </c>
    </row>
    <row r="558" spans="1:3">
      <c r="A558" s="2" t="s">
        <v>2231</v>
      </c>
      <c r="B558" s="2" t="s">
        <v>2232</v>
      </c>
      <c r="C558" s="2" t="str">
        <f t="shared" si="8"/>
        <v>BSEast Grand Bahama</v>
      </c>
    </row>
    <row r="559" spans="1:3">
      <c r="A559" s="2" t="s">
        <v>2233</v>
      </c>
      <c r="B559" s="2" t="s">
        <v>2234</v>
      </c>
      <c r="C559" s="2" t="str">
        <f t="shared" si="8"/>
        <v>BSExuma</v>
      </c>
    </row>
    <row r="560" spans="1:3">
      <c r="A560" s="2" t="s">
        <v>2235</v>
      </c>
      <c r="B560" s="2" t="s">
        <v>2236</v>
      </c>
      <c r="C560" s="2" t="str">
        <f t="shared" si="8"/>
        <v>BSCity of Freeport</v>
      </c>
    </row>
    <row r="561" spans="1:3">
      <c r="A561" s="2" t="s">
        <v>2237</v>
      </c>
      <c r="B561" s="2" t="s">
        <v>2238</v>
      </c>
      <c r="C561" s="2" t="str">
        <f t="shared" si="8"/>
        <v>BSGrand Cay</v>
      </c>
    </row>
    <row r="562" spans="1:3">
      <c r="A562" s="2" t="s">
        <v>2239</v>
      </c>
      <c r="B562" s="2" t="s">
        <v>2240</v>
      </c>
      <c r="C562" s="2" t="str">
        <f t="shared" si="8"/>
        <v>BSHarbour Island</v>
      </c>
    </row>
    <row r="563" spans="1:3">
      <c r="A563" s="2" t="s">
        <v>2241</v>
      </c>
      <c r="B563" s="2" t="s">
        <v>2242</v>
      </c>
      <c r="C563" s="2" t="str">
        <f t="shared" si="8"/>
        <v>BSHope Town</v>
      </c>
    </row>
    <row r="564" spans="1:3">
      <c r="A564" s="2" t="s">
        <v>2243</v>
      </c>
      <c r="B564" s="2" t="s">
        <v>2244</v>
      </c>
      <c r="C564" s="2" t="str">
        <f t="shared" si="8"/>
        <v>BSInagua</v>
      </c>
    </row>
    <row r="565" spans="1:3">
      <c r="A565" s="2" t="s">
        <v>2245</v>
      </c>
      <c r="B565" s="2" t="s">
        <v>2246</v>
      </c>
      <c r="C565" s="2" t="str">
        <f t="shared" si="8"/>
        <v>BSLong Island</v>
      </c>
    </row>
    <row r="566" spans="1:3">
      <c r="A566" s="2" t="s">
        <v>2247</v>
      </c>
      <c r="B566" s="2" t="s">
        <v>2248</v>
      </c>
      <c r="C566" s="2" t="str">
        <f t="shared" si="8"/>
        <v>BSMangrove Cay</v>
      </c>
    </row>
    <row r="567" spans="1:3">
      <c r="A567" s="2" t="s">
        <v>2249</v>
      </c>
      <c r="B567" s="2" t="s">
        <v>2250</v>
      </c>
      <c r="C567" s="2" t="str">
        <f t="shared" si="8"/>
        <v>BSMayaguana</v>
      </c>
    </row>
    <row r="568" spans="1:3">
      <c r="A568" s="2" t="s">
        <v>2251</v>
      </c>
      <c r="B568" s="2" t="s">
        <v>2252</v>
      </c>
      <c r="C568" s="2" t="str">
        <f t="shared" si="8"/>
        <v>BSMoore's Island</v>
      </c>
    </row>
    <row r="569" spans="1:3">
      <c r="A569" s="2" t="s">
        <v>2253</v>
      </c>
      <c r="B569" s="2" t="s">
        <v>2254</v>
      </c>
      <c r="C569" s="2" t="str">
        <f t="shared" si="8"/>
        <v>BSNorth Eleuthera</v>
      </c>
    </row>
    <row r="570" spans="1:3">
      <c r="A570" s="2" t="s">
        <v>2255</v>
      </c>
      <c r="B570" s="2" t="s">
        <v>2256</v>
      </c>
      <c r="C570" s="2" t="str">
        <f t="shared" si="8"/>
        <v>BSNorth Abaco</v>
      </c>
    </row>
    <row r="571" spans="1:3">
      <c r="A571" s="2" t="s">
        <v>2257</v>
      </c>
      <c r="B571" s="2" t="s">
        <v>2258</v>
      </c>
      <c r="C571" s="2" t="str">
        <f t="shared" si="8"/>
        <v>BSNorth Andros</v>
      </c>
    </row>
    <row r="572" spans="1:3">
      <c r="A572" s="2" t="s">
        <v>2259</v>
      </c>
      <c r="B572" s="2" t="s">
        <v>2260</v>
      </c>
      <c r="C572" s="2" t="str">
        <f t="shared" si="8"/>
        <v>BSRum Cay</v>
      </c>
    </row>
    <row r="573" spans="1:3">
      <c r="A573" s="2" t="s">
        <v>2261</v>
      </c>
      <c r="B573" s="2" t="s">
        <v>2262</v>
      </c>
      <c r="C573" s="2" t="str">
        <f t="shared" si="8"/>
        <v>BSRagged Island</v>
      </c>
    </row>
    <row r="574" spans="1:3">
      <c r="A574" s="2" t="s">
        <v>2263</v>
      </c>
      <c r="B574" s="2" t="s">
        <v>2264</v>
      </c>
      <c r="C574" s="2" t="str">
        <f t="shared" si="8"/>
        <v>BSSouth Andros</v>
      </c>
    </row>
    <row r="575" spans="1:3">
      <c r="A575" s="2" t="s">
        <v>2265</v>
      </c>
      <c r="B575" s="2" t="s">
        <v>2266</v>
      </c>
      <c r="C575" s="2" t="str">
        <f t="shared" si="8"/>
        <v>BSSouth Eleuthera</v>
      </c>
    </row>
    <row r="576" spans="1:3">
      <c r="A576" s="2" t="s">
        <v>2267</v>
      </c>
      <c r="B576" s="2" t="s">
        <v>2268</v>
      </c>
      <c r="C576" s="2" t="str">
        <f t="shared" si="8"/>
        <v>BSSouth Abaco</v>
      </c>
    </row>
    <row r="577" spans="1:3">
      <c r="A577" s="2" t="s">
        <v>2269</v>
      </c>
      <c r="B577" s="2" t="s">
        <v>2270</v>
      </c>
      <c r="C577" s="2" t="str">
        <f t="shared" si="8"/>
        <v>BSSan Salvador</v>
      </c>
    </row>
    <row r="578" spans="1:3">
      <c r="A578" s="2" t="s">
        <v>2271</v>
      </c>
      <c r="B578" s="2" t="s">
        <v>2272</v>
      </c>
      <c r="C578" s="2" t="str">
        <f t="shared" si="8"/>
        <v>BSSpanish Wells</v>
      </c>
    </row>
    <row r="579" spans="1:3">
      <c r="A579" s="2" t="s">
        <v>2273</v>
      </c>
      <c r="B579" s="2" t="s">
        <v>2274</v>
      </c>
      <c r="C579" s="2" t="str">
        <f t="shared" ref="C579:C642" si="9">LEFT(A579,2)&amp;B579</f>
        <v>BSWest Grand Bahama</v>
      </c>
    </row>
    <row r="580" spans="1:3">
      <c r="A580" s="2" t="s">
        <v>2275</v>
      </c>
      <c r="B580" s="2" t="s">
        <v>2276</v>
      </c>
      <c r="C580" s="2" t="str">
        <f t="shared" si="9"/>
        <v>BSNew Providence</v>
      </c>
    </row>
    <row r="581" spans="1:3">
      <c r="A581" s="2" t="s">
        <v>2277</v>
      </c>
      <c r="B581" s="2" t="s">
        <v>2278</v>
      </c>
      <c r="C581" s="2" t="str">
        <f t="shared" si="9"/>
        <v>BTParo</v>
      </c>
    </row>
    <row r="582" spans="1:3">
      <c r="A582" s="2" t="s">
        <v>2279</v>
      </c>
      <c r="B582" s="2" t="s">
        <v>2280</v>
      </c>
      <c r="C582" s="2" t="str">
        <f t="shared" si="9"/>
        <v>BTChhukha</v>
      </c>
    </row>
    <row r="583" spans="1:3">
      <c r="A583" s="2" t="s">
        <v>2281</v>
      </c>
      <c r="B583" s="2" t="s">
        <v>2282</v>
      </c>
      <c r="C583" s="2" t="str">
        <f t="shared" si="9"/>
        <v>BTHaa</v>
      </c>
    </row>
    <row r="584" spans="1:3">
      <c r="A584" s="2" t="s">
        <v>2283</v>
      </c>
      <c r="B584" s="2" t="s">
        <v>2284</v>
      </c>
      <c r="C584" s="2" t="str">
        <f t="shared" si="9"/>
        <v>BTSamtse</v>
      </c>
    </row>
    <row r="585" spans="1:3">
      <c r="A585" s="2" t="s">
        <v>2285</v>
      </c>
      <c r="B585" s="2" t="s">
        <v>2286</v>
      </c>
      <c r="C585" s="2" t="str">
        <f t="shared" si="9"/>
        <v>BTThimphu</v>
      </c>
    </row>
    <row r="586" spans="1:3">
      <c r="A586" s="2" t="s">
        <v>2287</v>
      </c>
      <c r="B586" s="2" t="s">
        <v>2288</v>
      </c>
      <c r="C586" s="2" t="str">
        <f t="shared" si="9"/>
        <v>BTTsirang</v>
      </c>
    </row>
    <row r="587" spans="1:3">
      <c r="A587" s="2" t="s">
        <v>2289</v>
      </c>
      <c r="B587" s="2" t="s">
        <v>2290</v>
      </c>
      <c r="C587" s="2" t="str">
        <f t="shared" si="9"/>
        <v>BTDagana</v>
      </c>
    </row>
    <row r="588" spans="1:3">
      <c r="A588" s="2" t="s">
        <v>2291</v>
      </c>
      <c r="B588" s="2" t="s">
        <v>2292</v>
      </c>
      <c r="C588" s="2" t="str">
        <f t="shared" si="9"/>
        <v>BTPunakha</v>
      </c>
    </row>
    <row r="589" spans="1:3">
      <c r="A589" s="2" t="s">
        <v>2293</v>
      </c>
      <c r="B589" s="2" t="s">
        <v>2294</v>
      </c>
      <c r="C589" s="2" t="str">
        <f t="shared" si="9"/>
        <v>BTWangdue Phodrang</v>
      </c>
    </row>
    <row r="590" spans="1:3">
      <c r="A590" s="2" t="s">
        <v>2295</v>
      </c>
      <c r="B590" s="2" t="s">
        <v>2296</v>
      </c>
      <c r="C590" s="2" t="str">
        <f t="shared" si="9"/>
        <v>BTSarpang</v>
      </c>
    </row>
    <row r="591" spans="1:3">
      <c r="A591" s="2" t="s">
        <v>2297</v>
      </c>
      <c r="B591" s="2" t="s">
        <v>2298</v>
      </c>
      <c r="C591" s="2" t="str">
        <f t="shared" si="9"/>
        <v>BTTrongsa</v>
      </c>
    </row>
    <row r="592" spans="1:3">
      <c r="A592" s="2" t="s">
        <v>2299</v>
      </c>
      <c r="B592" s="2" t="s">
        <v>2300</v>
      </c>
      <c r="C592" s="2" t="str">
        <f t="shared" si="9"/>
        <v>BTBumthang</v>
      </c>
    </row>
    <row r="593" spans="1:3">
      <c r="A593" s="2" t="s">
        <v>2301</v>
      </c>
      <c r="B593" s="2" t="s">
        <v>2302</v>
      </c>
      <c r="C593" s="2" t="str">
        <f t="shared" si="9"/>
        <v>BTZhemgang</v>
      </c>
    </row>
    <row r="594" spans="1:3">
      <c r="A594" s="2" t="s">
        <v>2303</v>
      </c>
      <c r="B594" s="2" t="s">
        <v>2304</v>
      </c>
      <c r="C594" s="2" t="str">
        <f t="shared" si="9"/>
        <v>BTTrashigang</v>
      </c>
    </row>
    <row r="595" spans="1:3">
      <c r="A595" s="2" t="s">
        <v>2305</v>
      </c>
      <c r="B595" s="2" t="s">
        <v>2306</v>
      </c>
      <c r="C595" s="2" t="str">
        <f t="shared" si="9"/>
        <v>BTMonggar</v>
      </c>
    </row>
    <row r="596" spans="1:3">
      <c r="A596" s="2" t="s">
        <v>2307</v>
      </c>
      <c r="B596" s="2" t="s">
        <v>2308</v>
      </c>
      <c r="C596" s="2" t="str">
        <f t="shared" si="9"/>
        <v>BTPemagatshel</v>
      </c>
    </row>
    <row r="597" spans="1:3">
      <c r="A597" s="2" t="s">
        <v>2309</v>
      </c>
      <c r="B597" s="2" t="s">
        <v>2310</v>
      </c>
      <c r="C597" s="2" t="str">
        <f t="shared" si="9"/>
        <v>BTLhuentse</v>
      </c>
    </row>
    <row r="598" spans="1:3">
      <c r="A598" s="2" t="s">
        <v>2311</v>
      </c>
      <c r="B598" s="2" t="s">
        <v>2312</v>
      </c>
      <c r="C598" s="2" t="str">
        <f t="shared" si="9"/>
        <v>BTSamdrup Jongkhar</v>
      </c>
    </row>
    <row r="599" spans="1:3">
      <c r="A599" s="2" t="s">
        <v>2313</v>
      </c>
      <c r="B599" s="2" t="s">
        <v>2314</v>
      </c>
      <c r="C599" s="2" t="str">
        <f t="shared" si="9"/>
        <v>BTGasa</v>
      </c>
    </row>
    <row r="600" spans="1:3">
      <c r="A600" s="2" t="s">
        <v>2315</v>
      </c>
      <c r="B600" s="2" t="s">
        <v>2316</v>
      </c>
      <c r="C600" s="2" t="str">
        <f t="shared" si="9"/>
        <v>BTTrashi Yangtse</v>
      </c>
    </row>
    <row r="601" spans="1:3">
      <c r="A601" s="2" t="s">
        <v>2317</v>
      </c>
      <c r="B601" s="2" t="s">
        <v>2318</v>
      </c>
      <c r="C601" s="2" t="str">
        <f t="shared" si="9"/>
        <v>BWCentral</v>
      </c>
    </row>
    <row r="602" spans="1:3">
      <c r="A602" s="2" t="s">
        <v>2319</v>
      </c>
      <c r="B602" s="2" t="s">
        <v>2320</v>
      </c>
      <c r="C602" s="2" t="str">
        <f t="shared" si="9"/>
        <v>BWChobe</v>
      </c>
    </row>
    <row r="603" spans="1:3">
      <c r="A603" s="2" t="s">
        <v>2321</v>
      </c>
      <c r="B603" s="2" t="s">
        <v>2322</v>
      </c>
      <c r="C603" s="2" t="str">
        <f t="shared" si="9"/>
        <v>BWGhanzi</v>
      </c>
    </row>
    <row r="604" spans="1:3">
      <c r="A604" s="2" t="s">
        <v>2323</v>
      </c>
      <c r="B604" s="2" t="s">
        <v>2324</v>
      </c>
      <c r="C604" s="2" t="str">
        <f t="shared" si="9"/>
        <v>BWKgalagadi</v>
      </c>
    </row>
    <row r="605" spans="1:3">
      <c r="A605" s="2" t="s">
        <v>2325</v>
      </c>
      <c r="B605" s="2" t="s">
        <v>2326</v>
      </c>
      <c r="C605" s="2" t="str">
        <f t="shared" si="9"/>
        <v>BWKgatleng</v>
      </c>
    </row>
    <row r="606" spans="1:3">
      <c r="A606" s="2" t="s">
        <v>2327</v>
      </c>
      <c r="B606" s="2" t="s">
        <v>2328</v>
      </c>
      <c r="C606" s="2" t="str">
        <f t="shared" si="9"/>
        <v>BWKweneng</v>
      </c>
    </row>
    <row r="607" spans="1:3">
      <c r="A607" s="2" t="s">
        <v>2329</v>
      </c>
      <c r="B607" s="2" t="s">
        <v>2330</v>
      </c>
      <c r="C607" s="2" t="str">
        <f t="shared" si="9"/>
        <v>BWNorth East</v>
      </c>
    </row>
    <row r="608" spans="1:3">
      <c r="A608" s="2" t="s">
        <v>2331</v>
      </c>
      <c r="B608" s="2" t="s">
        <v>2332</v>
      </c>
      <c r="C608" s="2" t="str">
        <f t="shared" si="9"/>
        <v>BWNorth West</v>
      </c>
    </row>
    <row r="609" spans="1:3">
      <c r="A609" s="2" t="s">
        <v>2333</v>
      </c>
      <c r="B609" s="2" t="s">
        <v>2334</v>
      </c>
      <c r="C609" s="2" t="str">
        <f t="shared" si="9"/>
        <v>BWSouth East</v>
      </c>
    </row>
    <row r="610" spans="1:3">
      <c r="A610" s="2" t="s">
        <v>2335</v>
      </c>
      <c r="B610" s="2" t="s">
        <v>2336</v>
      </c>
      <c r="C610" s="2" t="str">
        <f t="shared" si="9"/>
        <v>BWSouthern</v>
      </c>
    </row>
    <row r="611" spans="1:3">
      <c r="A611" s="2" t="s">
        <v>2337</v>
      </c>
      <c r="B611" s="2" t="s">
        <v>2338</v>
      </c>
      <c r="C611" s="2" t="str">
        <f t="shared" si="9"/>
        <v>BWJwaneng</v>
      </c>
    </row>
    <row r="612" spans="1:3">
      <c r="A612" s="2" t="s">
        <v>2339</v>
      </c>
      <c r="B612" s="2" t="s">
        <v>2340</v>
      </c>
      <c r="C612" s="2" t="str">
        <f t="shared" si="9"/>
        <v>BWLobatse</v>
      </c>
    </row>
    <row r="613" spans="1:3">
      <c r="A613" s="2" t="s">
        <v>2341</v>
      </c>
      <c r="B613" s="2" t="s">
        <v>2342</v>
      </c>
      <c r="C613" s="2" t="str">
        <f t="shared" si="9"/>
        <v>BWSelibe Phikwe</v>
      </c>
    </row>
    <row r="614" spans="1:3">
      <c r="A614" s="2" t="s">
        <v>2343</v>
      </c>
      <c r="B614" s="2" t="s">
        <v>2344</v>
      </c>
      <c r="C614" s="2" t="str">
        <f t="shared" si="9"/>
        <v>BWSowa Town</v>
      </c>
    </row>
    <row r="615" spans="1:3">
      <c r="A615" s="2" t="s">
        <v>2345</v>
      </c>
      <c r="B615" s="2" t="s">
        <v>2346</v>
      </c>
      <c r="C615" s="2" t="str">
        <f t="shared" si="9"/>
        <v>BWFrancistown</v>
      </c>
    </row>
    <row r="616" spans="1:3">
      <c r="A616" s="2" t="s">
        <v>2347</v>
      </c>
      <c r="B616" s="2" t="s">
        <v>2348</v>
      </c>
      <c r="C616" s="2" t="str">
        <f t="shared" si="9"/>
        <v>BWGaborone</v>
      </c>
    </row>
    <row r="617" spans="1:3">
      <c r="A617" s="2" t="s">
        <v>2349</v>
      </c>
      <c r="B617" s="2" t="s">
        <v>2350</v>
      </c>
      <c r="C617" s="2" t="str">
        <f t="shared" si="9"/>
        <v>BYHorad Minsk</v>
      </c>
    </row>
    <row r="618" spans="1:3">
      <c r="A618" s="2" t="s">
        <v>2349</v>
      </c>
      <c r="B618" s="2" t="s">
        <v>2350</v>
      </c>
      <c r="C618" s="2" t="str">
        <f t="shared" si="9"/>
        <v>BYHorad Minsk</v>
      </c>
    </row>
    <row r="619" spans="1:3">
      <c r="A619" s="2" t="s">
        <v>2349</v>
      </c>
      <c r="B619" s="2" t="s">
        <v>2351</v>
      </c>
      <c r="C619" s="2" t="str">
        <f t="shared" si="9"/>
        <v>BYGorod Minsk</v>
      </c>
    </row>
    <row r="620" spans="1:3">
      <c r="A620" s="2" t="s">
        <v>2349</v>
      </c>
      <c r="B620" s="2" t="s">
        <v>2351</v>
      </c>
      <c r="C620" s="2" t="str">
        <f t="shared" si="9"/>
        <v>BYGorod Minsk</v>
      </c>
    </row>
    <row r="621" spans="1:3">
      <c r="A621" s="2" t="s">
        <v>2352</v>
      </c>
      <c r="B621" s="2" t="s">
        <v>2353</v>
      </c>
      <c r="C621" s="2" t="str">
        <f t="shared" si="9"/>
        <v>BYBresckaja voblasć</v>
      </c>
    </row>
    <row r="622" spans="1:3">
      <c r="A622" s="2" t="s">
        <v>2352</v>
      </c>
      <c r="B622" s="2" t="s">
        <v>2354</v>
      </c>
      <c r="C622" s="2" t="str">
        <f t="shared" si="9"/>
        <v>BYBrestskaya voblasts'</v>
      </c>
    </row>
    <row r="623" spans="1:3">
      <c r="A623" s="2" t="s">
        <v>2352</v>
      </c>
      <c r="B623" s="2" t="s">
        <v>2355</v>
      </c>
      <c r="C623" s="2" t="str">
        <f t="shared" si="9"/>
        <v>BYBrestskaya oblast'</v>
      </c>
    </row>
    <row r="624" spans="1:3">
      <c r="A624" s="2" t="s">
        <v>2352</v>
      </c>
      <c r="B624" s="2" t="s">
        <v>2356</v>
      </c>
      <c r="C624" s="2" t="str">
        <f t="shared" si="9"/>
        <v>BYBrestskaja oblast'</v>
      </c>
    </row>
    <row r="625" spans="1:3">
      <c r="A625" s="2" t="s">
        <v>2357</v>
      </c>
      <c r="B625" s="2" t="s">
        <v>2358</v>
      </c>
      <c r="C625" s="2" t="str">
        <f t="shared" si="9"/>
        <v>BYHomieĺskaja voblasć</v>
      </c>
    </row>
    <row r="626" spans="1:3">
      <c r="A626" s="2" t="s">
        <v>2357</v>
      </c>
      <c r="B626" s="2" t="s">
        <v>2359</v>
      </c>
      <c r="C626" s="2" t="str">
        <f t="shared" si="9"/>
        <v>BYHomyel'skaya voblasts'</v>
      </c>
    </row>
    <row r="627" spans="1:3">
      <c r="A627" s="2" t="s">
        <v>2357</v>
      </c>
      <c r="B627" s="2" t="s">
        <v>2360</v>
      </c>
      <c r="C627" s="2" t="str">
        <f t="shared" si="9"/>
        <v>BYGomel'skaja oblast'</v>
      </c>
    </row>
    <row r="628" spans="1:3">
      <c r="A628" s="2" t="s">
        <v>2357</v>
      </c>
      <c r="B628" s="2" t="s">
        <v>2361</v>
      </c>
      <c r="C628" s="2" t="str">
        <f t="shared" si="9"/>
        <v>BYGomel'skaya oblast'</v>
      </c>
    </row>
    <row r="629" spans="1:3">
      <c r="A629" s="2" t="s">
        <v>2362</v>
      </c>
      <c r="B629" s="2" t="s">
        <v>2363</v>
      </c>
      <c r="C629" s="2" t="str">
        <f t="shared" si="9"/>
        <v>BYHrodzenskaya voblasts'</v>
      </c>
    </row>
    <row r="630" spans="1:3">
      <c r="A630" s="2" t="s">
        <v>2362</v>
      </c>
      <c r="B630" s="2" t="s">
        <v>2364</v>
      </c>
      <c r="C630" s="2" t="str">
        <f t="shared" si="9"/>
        <v>BYHrodzienskaja voblasć</v>
      </c>
    </row>
    <row r="631" spans="1:3">
      <c r="A631" s="2" t="s">
        <v>2362</v>
      </c>
      <c r="B631" s="2" t="s">
        <v>2365</v>
      </c>
      <c r="C631" s="2" t="str">
        <f t="shared" si="9"/>
        <v>BYGrodnenskaja oblast'</v>
      </c>
    </row>
    <row r="632" spans="1:3">
      <c r="A632" s="2" t="s">
        <v>2362</v>
      </c>
      <c r="B632" s="2" t="s">
        <v>2366</v>
      </c>
      <c r="C632" s="2" t="str">
        <f t="shared" si="9"/>
        <v>BYGrodnenskaya oblast'</v>
      </c>
    </row>
    <row r="633" spans="1:3">
      <c r="A633" s="2" t="s">
        <v>2367</v>
      </c>
      <c r="B633" s="2" t="s">
        <v>2368</v>
      </c>
      <c r="C633" s="2" t="str">
        <f t="shared" si="9"/>
        <v>BYMahilioŭskaja voblasć</v>
      </c>
    </row>
    <row r="634" spans="1:3">
      <c r="A634" s="2" t="s">
        <v>2367</v>
      </c>
      <c r="B634" s="2" t="s">
        <v>2369</v>
      </c>
      <c r="C634" s="2" t="str">
        <f t="shared" si="9"/>
        <v>BYMahilyowskaya voblasts'</v>
      </c>
    </row>
    <row r="635" spans="1:3">
      <c r="A635" s="2" t="s">
        <v>2367</v>
      </c>
      <c r="B635" s="2" t="s">
        <v>2370</v>
      </c>
      <c r="C635" s="2" t="str">
        <f t="shared" si="9"/>
        <v>BYMogilevskaja oblast'</v>
      </c>
    </row>
    <row r="636" spans="1:3">
      <c r="A636" s="2" t="s">
        <v>2367</v>
      </c>
      <c r="B636" s="2" t="s">
        <v>2371</v>
      </c>
      <c r="C636" s="2" t="str">
        <f t="shared" si="9"/>
        <v>BYMogilevskaya oblast'</v>
      </c>
    </row>
    <row r="637" spans="1:3">
      <c r="A637" s="2" t="s">
        <v>2372</v>
      </c>
      <c r="B637" s="2" t="s">
        <v>2373</v>
      </c>
      <c r="C637" s="2" t="str">
        <f t="shared" si="9"/>
        <v>BYMinskaja voblasć</v>
      </c>
    </row>
    <row r="638" spans="1:3">
      <c r="A638" s="2" t="s">
        <v>2372</v>
      </c>
      <c r="B638" s="2" t="s">
        <v>2374</v>
      </c>
      <c r="C638" s="2" t="str">
        <f t="shared" si="9"/>
        <v>BYMinskaya voblasts'</v>
      </c>
    </row>
    <row r="639" spans="1:3">
      <c r="A639" s="2" t="s">
        <v>2372</v>
      </c>
      <c r="B639" s="2" t="s">
        <v>2375</v>
      </c>
      <c r="C639" s="2" t="str">
        <f t="shared" si="9"/>
        <v>BYMinskaya oblast'</v>
      </c>
    </row>
    <row r="640" spans="1:3">
      <c r="A640" s="2" t="s">
        <v>2372</v>
      </c>
      <c r="B640" s="2" t="s">
        <v>2376</v>
      </c>
      <c r="C640" s="2" t="str">
        <f t="shared" si="9"/>
        <v>BYMinskaja oblast'</v>
      </c>
    </row>
    <row r="641" spans="1:3">
      <c r="A641" s="2" t="s">
        <v>2377</v>
      </c>
      <c r="B641" s="2" t="s">
        <v>2378</v>
      </c>
      <c r="C641" s="2" t="str">
        <f t="shared" si="9"/>
        <v>BYViciebskaja voblasć</v>
      </c>
    </row>
    <row r="642" spans="1:3">
      <c r="A642" s="2" t="s">
        <v>2377</v>
      </c>
      <c r="B642" s="2" t="s">
        <v>2379</v>
      </c>
      <c r="C642" s="2" t="str">
        <f t="shared" si="9"/>
        <v>BYVitsyebskaya voblasts'</v>
      </c>
    </row>
    <row r="643" spans="1:3">
      <c r="A643" s="2" t="s">
        <v>2377</v>
      </c>
      <c r="B643" s="2" t="s">
        <v>2380</v>
      </c>
      <c r="C643" s="2" t="str">
        <f t="shared" ref="C643:C706" si="10">LEFT(A643,2)&amp;B643</f>
        <v>BYVitebskaja oblast'</v>
      </c>
    </row>
    <row r="644" spans="1:3">
      <c r="A644" s="2" t="s">
        <v>2377</v>
      </c>
      <c r="B644" s="2" t="s">
        <v>2381</v>
      </c>
      <c r="C644" s="2" t="str">
        <f t="shared" si="10"/>
        <v>BYVitebskaya oblast'</v>
      </c>
    </row>
    <row r="645" spans="1:3">
      <c r="A645" s="2" t="s">
        <v>2382</v>
      </c>
      <c r="B645" s="2" t="s">
        <v>2383</v>
      </c>
      <c r="C645" s="2" t="str">
        <f t="shared" si="10"/>
        <v>BZBelize</v>
      </c>
    </row>
    <row r="646" spans="1:3">
      <c r="A646" s="2" t="s">
        <v>2384</v>
      </c>
      <c r="B646" s="2" t="s">
        <v>2385</v>
      </c>
      <c r="C646" s="2" t="str">
        <f t="shared" si="10"/>
        <v>BZCayo</v>
      </c>
    </row>
    <row r="647" spans="1:3">
      <c r="A647" s="2" t="s">
        <v>2386</v>
      </c>
      <c r="B647" s="2" t="s">
        <v>2387</v>
      </c>
      <c r="C647" s="2" t="str">
        <f t="shared" si="10"/>
        <v>BZCorozal</v>
      </c>
    </row>
    <row r="648" spans="1:3">
      <c r="A648" s="2" t="s">
        <v>2388</v>
      </c>
      <c r="B648" s="2" t="s">
        <v>2389</v>
      </c>
      <c r="C648" s="2" t="str">
        <f t="shared" si="10"/>
        <v>BZOrange Walk</v>
      </c>
    </row>
    <row r="649" spans="1:3">
      <c r="A649" s="2" t="s">
        <v>2390</v>
      </c>
      <c r="B649" s="2" t="s">
        <v>2391</v>
      </c>
      <c r="C649" s="2" t="str">
        <f t="shared" si="10"/>
        <v>BZStann Creek</v>
      </c>
    </row>
    <row r="650" spans="1:3">
      <c r="A650" s="2" t="s">
        <v>2392</v>
      </c>
      <c r="B650" s="2" t="s">
        <v>2393</v>
      </c>
      <c r="C650" s="2" t="str">
        <f t="shared" si="10"/>
        <v>BZToledo</v>
      </c>
    </row>
    <row r="651" spans="1:3">
      <c r="A651" s="2" t="s">
        <v>2394</v>
      </c>
      <c r="B651" s="2" t="s">
        <v>2395</v>
      </c>
      <c r="C651" s="2" t="str">
        <f t="shared" si="10"/>
        <v>CANorthwest Territories</v>
      </c>
    </row>
    <row r="652" spans="1:3">
      <c r="A652" s="2" t="s">
        <v>2394</v>
      </c>
      <c r="B652" s="2" t="s">
        <v>2396</v>
      </c>
      <c r="C652" s="2" t="str">
        <f t="shared" si="10"/>
        <v>CATerritoires du Nord-Ouest</v>
      </c>
    </row>
    <row r="653" spans="1:3">
      <c r="A653" s="2" t="s">
        <v>2397</v>
      </c>
      <c r="B653" s="2" t="s">
        <v>2398</v>
      </c>
      <c r="C653" s="2" t="str">
        <f t="shared" si="10"/>
        <v>CANunavut</v>
      </c>
    </row>
    <row r="654" spans="1:3">
      <c r="A654" s="2" t="s">
        <v>2397</v>
      </c>
      <c r="B654" s="2" t="s">
        <v>2398</v>
      </c>
      <c r="C654" s="2" t="str">
        <f t="shared" si="10"/>
        <v>CANunavut</v>
      </c>
    </row>
    <row r="655" spans="1:3">
      <c r="A655" s="2" t="s">
        <v>2399</v>
      </c>
      <c r="B655" s="2" t="s">
        <v>2400</v>
      </c>
      <c r="C655" s="2" t="str">
        <f t="shared" si="10"/>
        <v>CAYukon</v>
      </c>
    </row>
    <row r="656" spans="1:3">
      <c r="A656" s="2" t="s">
        <v>2399</v>
      </c>
      <c r="B656" s="2" t="s">
        <v>2400</v>
      </c>
      <c r="C656" s="2" t="str">
        <f t="shared" si="10"/>
        <v>CAYukon</v>
      </c>
    </row>
    <row r="657" spans="1:3">
      <c r="A657" s="2" t="s">
        <v>2401</v>
      </c>
      <c r="B657" s="2" t="s">
        <v>2402</v>
      </c>
      <c r="C657" s="2" t="str">
        <f t="shared" si="10"/>
        <v>CAAlberta</v>
      </c>
    </row>
    <row r="658" spans="1:3">
      <c r="A658" s="2" t="s">
        <v>2401</v>
      </c>
      <c r="B658" s="2" t="s">
        <v>2402</v>
      </c>
      <c r="C658" s="2" t="str">
        <f t="shared" si="10"/>
        <v>CAAlberta</v>
      </c>
    </row>
    <row r="659" spans="1:3">
      <c r="A659" s="2" t="s">
        <v>2403</v>
      </c>
      <c r="B659" s="2" t="s">
        <v>2404</v>
      </c>
      <c r="C659" s="2" t="str">
        <f t="shared" si="10"/>
        <v>CABritish Columbia</v>
      </c>
    </row>
    <row r="660" spans="1:3">
      <c r="A660" s="2" t="s">
        <v>2403</v>
      </c>
      <c r="B660" s="2" t="s">
        <v>2405</v>
      </c>
      <c r="C660" s="2" t="str">
        <f t="shared" si="10"/>
        <v>CAColombie-Britannique</v>
      </c>
    </row>
    <row r="661" spans="1:3">
      <c r="A661" s="2" t="s">
        <v>2406</v>
      </c>
      <c r="B661" s="2" t="s">
        <v>2407</v>
      </c>
      <c r="C661" s="2" t="str">
        <f t="shared" si="10"/>
        <v>CAManitoba</v>
      </c>
    </row>
    <row r="662" spans="1:3">
      <c r="A662" s="2" t="s">
        <v>2406</v>
      </c>
      <c r="B662" s="2" t="s">
        <v>2407</v>
      </c>
      <c r="C662" s="2" t="str">
        <f t="shared" si="10"/>
        <v>CAManitoba</v>
      </c>
    </row>
    <row r="663" spans="1:3">
      <c r="A663" s="2" t="s">
        <v>2408</v>
      </c>
      <c r="B663" s="2" t="s">
        <v>2409</v>
      </c>
      <c r="C663" s="2" t="str">
        <f t="shared" si="10"/>
        <v>CANew Brunswick</v>
      </c>
    </row>
    <row r="664" spans="1:3">
      <c r="A664" s="2" t="s">
        <v>2408</v>
      </c>
      <c r="B664" s="2" t="s">
        <v>2410</v>
      </c>
      <c r="C664" s="2" t="str">
        <f t="shared" si="10"/>
        <v>CANouveau-Brunswick</v>
      </c>
    </row>
    <row r="665" spans="1:3">
      <c r="A665" s="2" t="s">
        <v>2411</v>
      </c>
      <c r="B665" s="2" t="s">
        <v>2412</v>
      </c>
      <c r="C665" s="2" t="str">
        <f t="shared" si="10"/>
        <v>CANewfoundland and Labrador</v>
      </c>
    </row>
    <row r="666" spans="1:3">
      <c r="A666" s="2" t="s">
        <v>2411</v>
      </c>
      <c r="B666" s="2" t="s">
        <v>2413</v>
      </c>
      <c r="C666" s="2" t="str">
        <f t="shared" si="10"/>
        <v>CATerre-Neuve-et-Labrador</v>
      </c>
    </row>
    <row r="667" spans="1:3">
      <c r="A667" s="2" t="s">
        <v>2414</v>
      </c>
      <c r="B667" s="2" t="s">
        <v>2415</v>
      </c>
      <c r="C667" s="2" t="str">
        <f t="shared" si="10"/>
        <v>CANova Scotia</v>
      </c>
    </row>
    <row r="668" spans="1:3">
      <c r="A668" s="2" t="s">
        <v>2414</v>
      </c>
      <c r="B668" s="2" t="s">
        <v>2416</v>
      </c>
      <c r="C668" s="2" t="str">
        <f t="shared" si="10"/>
        <v>CANouvelle-Écosse</v>
      </c>
    </row>
    <row r="669" spans="1:3">
      <c r="A669" s="2" t="s">
        <v>2417</v>
      </c>
      <c r="B669" s="2" t="s">
        <v>2418</v>
      </c>
      <c r="C669" s="2" t="str">
        <f t="shared" si="10"/>
        <v>CAOntario</v>
      </c>
    </row>
    <row r="670" spans="1:3">
      <c r="A670" s="2" t="s">
        <v>2417</v>
      </c>
      <c r="B670" s="2" t="s">
        <v>2418</v>
      </c>
      <c r="C670" s="2" t="str">
        <f t="shared" si="10"/>
        <v>CAOntario</v>
      </c>
    </row>
    <row r="671" spans="1:3">
      <c r="A671" s="2" t="s">
        <v>2419</v>
      </c>
      <c r="B671" s="2" t="s">
        <v>2420</v>
      </c>
      <c r="C671" s="2" t="str">
        <f t="shared" si="10"/>
        <v>CAPrince Edward Island</v>
      </c>
    </row>
    <row r="672" spans="1:3">
      <c r="A672" s="2" t="s">
        <v>2419</v>
      </c>
      <c r="B672" s="2" t="s">
        <v>2421</v>
      </c>
      <c r="C672" s="2" t="str">
        <f t="shared" si="10"/>
        <v>CAÎle-du-Prince-Édouard</v>
      </c>
    </row>
    <row r="673" spans="1:3">
      <c r="A673" s="2" t="s">
        <v>2422</v>
      </c>
      <c r="B673" s="2" t="s">
        <v>2423</v>
      </c>
      <c r="C673" s="2" t="str">
        <f t="shared" si="10"/>
        <v>CAQuebec</v>
      </c>
    </row>
    <row r="674" spans="1:3">
      <c r="A674" s="2" t="s">
        <v>2422</v>
      </c>
      <c r="B674" s="2" t="s">
        <v>2424</v>
      </c>
      <c r="C674" s="2" t="str">
        <f t="shared" si="10"/>
        <v>CAQuébec</v>
      </c>
    </row>
    <row r="675" spans="1:3">
      <c r="A675" s="2" t="s">
        <v>2425</v>
      </c>
      <c r="B675" s="2" t="s">
        <v>2426</v>
      </c>
      <c r="C675" s="2" t="str">
        <f t="shared" si="10"/>
        <v>CASaskatchewan</v>
      </c>
    </row>
    <row r="676" spans="1:3">
      <c r="A676" s="2" t="s">
        <v>2425</v>
      </c>
      <c r="B676" s="2" t="s">
        <v>2426</v>
      </c>
      <c r="C676" s="2" t="str">
        <f t="shared" si="10"/>
        <v>CASaskatchewan</v>
      </c>
    </row>
    <row r="677" spans="1:3">
      <c r="A677" s="2" t="s">
        <v>2427</v>
      </c>
      <c r="B677" s="2" t="s">
        <v>2428</v>
      </c>
      <c r="C677" s="2" t="str">
        <f t="shared" si="10"/>
        <v>CDKongo Central</v>
      </c>
    </row>
    <row r="678" spans="1:3">
      <c r="A678" s="2" t="s">
        <v>2429</v>
      </c>
      <c r="B678" s="2" t="s">
        <v>2430</v>
      </c>
      <c r="C678" s="2" t="str">
        <f t="shared" si="10"/>
        <v>CDBas-Uélé</v>
      </c>
    </row>
    <row r="679" spans="1:3">
      <c r="A679" s="2" t="s">
        <v>2431</v>
      </c>
      <c r="B679" s="2" t="s">
        <v>2432</v>
      </c>
      <c r="C679" s="2" t="str">
        <f t="shared" si="10"/>
        <v>CDÉquateur</v>
      </c>
    </row>
    <row r="680" spans="1:3">
      <c r="A680" s="2" t="s">
        <v>2433</v>
      </c>
      <c r="B680" s="2" t="s">
        <v>2434</v>
      </c>
      <c r="C680" s="2" t="str">
        <f t="shared" si="10"/>
        <v>CDHaut-Katanga</v>
      </c>
    </row>
    <row r="681" spans="1:3">
      <c r="A681" s="2" t="s">
        <v>2435</v>
      </c>
      <c r="B681" s="2" t="s">
        <v>2436</v>
      </c>
      <c r="C681" s="2" t="str">
        <f t="shared" si="10"/>
        <v>CDHaut-Lomami</v>
      </c>
    </row>
    <row r="682" spans="1:3">
      <c r="A682" s="2" t="s">
        <v>2437</v>
      </c>
      <c r="B682" s="2" t="s">
        <v>2438</v>
      </c>
      <c r="C682" s="2" t="str">
        <f t="shared" si="10"/>
        <v>CDHaut-Uélé</v>
      </c>
    </row>
    <row r="683" spans="1:3">
      <c r="A683" s="2" t="s">
        <v>2439</v>
      </c>
      <c r="B683" s="2" t="s">
        <v>2440</v>
      </c>
      <c r="C683" s="2" t="str">
        <f t="shared" si="10"/>
        <v>CDIturi</v>
      </c>
    </row>
    <row r="684" spans="1:3">
      <c r="A684" s="2" t="s">
        <v>2441</v>
      </c>
      <c r="B684" s="2" t="s">
        <v>2442</v>
      </c>
      <c r="C684" s="2" t="str">
        <f t="shared" si="10"/>
        <v>CDKasaï Central</v>
      </c>
    </row>
    <row r="685" spans="1:3">
      <c r="A685" s="2" t="s">
        <v>2443</v>
      </c>
      <c r="B685" s="2" t="s">
        <v>2444</v>
      </c>
      <c r="C685" s="2" t="str">
        <f t="shared" si="10"/>
        <v>CDKasaï Oriental</v>
      </c>
    </row>
    <row r="686" spans="1:3">
      <c r="A686" s="2" t="s">
        <v>2445</v>
      </c>
      <c r="B686" s="2" t="s">
        <v>2446</v>
      </c>
      <c r="C686" s="2" t="str">
        <f t="shared" si="10"/>
        <v>CDKwango</v>
      </c>
    </row>
    <row r="687" spans="1:3">
      <c r="A687" s="2" t="s">
        <v>2447</v>
      </c>
      <c r="B687" s="2" t="s">
        <v>2448</v>
      </c>
      <c r="C687" s="2" t="str">
        <f t="shared" si="10"/>
        <v>CDKwilu</v>
      </c>
    </row>
    <row r="688" spans="1:3">
      <c r="A688" s="2" t="s">
        <v>2449</v>
      </c>
      <c r="B688" s="2" t="s">
        <v>2450</v>
      </c>
      <c r="C688" s="2" t="str">
        <f t="shared" si="10"/>
        <v>CDKasaï</v>
      </c>
    </row>
    <row r="689" spans="1:3">
      <c r="A689" s="2" t="s">
        <v>2451</v>
      </c>
      <c r="B689" s="2" t="s">
        <v>2452</v>
      </c>
      <c r="C689" s="2" t="str">
        <f t="shared" si="10"/>
        <v>CDLomami</v>
      </c>
    </row>
    <row r="690" spans="1:3">
      <c r="A690" s="2" t="s">
        <v>2453</v>
      </c>
      <c r="B690" s="2" t="s">
        <v>2454</v>
      </c>
      <c r="C690" s="2" t="str">
        <f t="shared" si="10"/>
        <v>CDLualaba</v>
      </c>
    </row>
    <row r="691" spans="1:3">
      <c r="A691" s="2" t="s">
        <v>2455</v>
      </c>
      <c r="B691" s="2" t="s">
        <v>2456</v>
      </c>
      <c r="C691" s="2" t="str">
        <f t="shared" si="10"/>
        <v>CDManiema</v>
      </c>
    </row>
    <row r="692" spans="1:3">
      <c r="A692" s="2" t="s">
        <v>2457</v>
      </c>
      <c r="B692" s="2" t="s">
        <v>2458</v>
      </c>
      <c r="C692" s="2" t="str">
        <f t="shared" si="10"/>
        <v>CDMai-Ndombe</v>
      </c>
    </row>
    <row r="693" spans="1:3">
      <c r="A693" s="2" t="s">
        <v>2459</v>
      </c>
      <c r="B693" s="2" t="s">
        <v>2460</v>
      </c>
      <c r="C693" s="2" t="str">
        <f t="shared" si="10"/>
        <v>CDMongala</v>
      </c>
    </row>
    <row r="694" spans="1:3">
      <c r="A694" s="2" t="s">
        <v>2461</v>
      </c>
      <c r="B694" s="2" t="s">
        <v>2462</v>
      </c>
      <c r="C694" s="2" t="str">
        <f t="shared" si="10"/>
        <v>CDNord-Kivu</v>
      </c>
    </row>
    <row r="695" spans="1:3">
      <c r="A695" s="2" t="s">
        <v>2463</v>
      </c>
      <c r="B695" s="2" t="s">
        <v>2464</v>
      </c>
      <c r="C695" s="2" t="str">
        <f t="shared" si="10"/>
        <v>CDNord-Ubangi</v>
      </c>
    </row>
    <row r="696" spans="1:3">
      <c r="A696" s="2" t="s">
        <v>2465</v>
      </c>
      <c r="B696" s="2" t="s">
        <v>2466</v>
      </c>
      <c r="C696" s="2" t="str">
        <f t="shared" si="10"/>
        <v>CDSankuru</v>
      </c>
    </row>
    <row r="697" spans="1:3">
      <c r="A697" s="2" t="s">
        <v>2467</v>
      </c>
      <c r="B697" s="2" t="s">
        <v>2468</v>
      </c>
      <c r="C697" s="2" t="str">
        <f t="shared" si="10"/>
        <v>CDSud-Kivu</v>
      </c>
    </row>
    <row r="698" spans="1:3">
      <c r="A698" s="2" t="s">
        <v>2469</v>
      </c>
      <c r="B698" s="2" t="s">
        <v>2470</v>
      </c>
      <c r="C698" s="2" t="str">
        <f t="shared" si="10"/>
        <v>CDSud-Ubangi</v>
      </c>
    </row>
    <row r="699" spans="1:3">
      <c r="A699" s="2" t="s">
        <v>2471</v>
      </c>
      <c r="B699" s="2" t="s">
        <v>2472</v>
      </c>
      <c r="C699" s="2" t="str">
        <f t="shared" si="10"/>
        <v>CDTanganyika</v>
      </c>
    </row>
    <row r="700" spans="1:3">
      <c r="A700" s="2" t="s">
        <v>2473</v>
      </c>
      <c r="B700" s="2" t="s">
        <v>2474</v>
      </c>
      <c r="C700" s="2" t="str">
        <f t="shared" si="10"/>
        <v>CDTshopo</v>
      </c>
    </row>
    <row r="701" spans="1:3">
      <c r="A701" s="2" t="s">
        <v>2475</v>
      </c>
      <c r="B701" s="2" t="s">
        <v>2476</v>
      </c>
      <c r="C701" s="2" t="str">
        <f t="shared" si="10"/>
        <v>CDTshuapa</v>
      </c>
    </row>
    <row r="702" spans="1:3">
      <c r="A702" s="2" t="s">
        <v>2477</v>
      </c>
      <c r="B702" s="2" t="s">
        <v>2478</v>
      </c>
      <c r="C702" s="2" t="str">
        <f t="shared" si="10"/>
        <v>CDKinshasa</v>
      </c>
    </row>
    <row r="703" spans="1:3">
      <c r="A703" s="2" t="s">
        <v>2479</v>
      </c>
      <c r="B703" s="2" t="s">
        <v>2480</v>
      </c>
      <c r="C703" s="2" t="str">
        <f t="shared" si="10"/>
        <v>CFGribingui</v>
      </c>
    </row>
    <row r="704" spans="1:3">
      <c r="A704" s="2" t="s">
        <v>2479</v>
      </c>
      <c r="B704" s="2" t="s">
        <v>2481</v>
      </c>
      <c r="C704" s="2" t="str">
        <f t="shared" si="10"/>
        <v>CFGïrïbïngï</v>
      </c>
    </row>
    <row r="705" spans="1:3">
      <c r="A705" s="2" t="s">
        <v>2482</v>
      </c>
      <c r="B705" s="2" t="s">
        <v>2483</v>
      </c>
      <c r="C705" s="2" t="str">
        <f t="shared" si="10"/>
        <v>CFSangha</v>
      </c>
    </row>
    <row r="706" spans="1:3">
      <c r="A706" s="2" t="s">
        <v>2482</v>
      </c>
      <c r="B706" s="2" t="s">
        <v>2484</v>
      </c>
      <c r="C706" s="2" t="str">
        <f t="shared" si="10"/>
        <v>CFSangä</v>
      </c>
    </row>
    <row r="707" spans="1:3">
      <c r="A707" s="2" t="s">
        <v>2485</v>
      </c>
      <c r="B707" s="2" t="s">
        <v>2486</v>
      </c>
      <c r="C707" s="2" t="str">
        <f t="shared" ref="C707:C770" si="11">LEFT(A707,2)&amp;B707</f>
        <v>CFOuham</v>
      </c>
    </row>
    <row r="708" spans="1:3">
      <c r="A708" s="2" t="s">
        <v>2485</v>
      </c>
      <c r="B708" s="2" t="s">
        <v>2487</v>
      </c>
      <c r="C708" s="2" t="str">
        <f t="shared" si="11"/>
        <v>CFWâmo</v>
      </c>
    </row>
    <row r="709" spans="1:3">
      <c r="A709" s="2" t="s">
        <v>2488</v>
      </c>
      <c r="B709" s="2" t="s">
        <v>2489</v>
      </c>
      <c r="C709" s="2" t="str">
        <f t="shared" si="11"/>
        <v>CFBamingui-Bangoran</v>
      </c>
    </row>
    <row r="710" spans="1:3">
      <c r="A710" s="2" t="s">
        <v>2488</v>
      </c>
      <c r="B710" s="2" t="s">
        <v>2490</v>
      </c>
      <c r="C710" s="2" t="str">
        <f t="shared" si="11"/>
        <v>CFBamïngï-Bangoran</v>
      </c>
    </row>
    <row r="711" spans="1:3">
      <c r="A711" s="2" t="s">
        <v>2491</v>
      </c>
      <c r="B711" s="2" t="s">
        <v>2492</v>
      </c>
      <c r="C711" s="2" t="str">
        <f t="shared" si="11"/>
        <v>CFBasse-Kotto</v>
      </c>
    </row>
    <row r="712" spans="1:3">
      <c r="A712" s="2" t="s">
        <v>2491</v>
      </c>
      <c r="B712" s="2" t="s">
        <v>2493</v>
      </c>
      <c r="C712" s="2" t="str">
        <f t="shared" si="11"/>
        <v>CFDo-Kötö</v>
      </c>
    </row>
    <row r="713" spans="1:3">
      <c r="A713" s="2" t="s">
        <v>2494</v>
      </c>
      <c r="B713" s="2" t="s">
        <v>2495</v>
      </c>
      <c r="C713" s="2" t="str">
        <f t="shared" si="11"/>
        <v>CFHaute-Kotto</v>
      </c>
    </row>
    <row r="714" spans="1:3">
      <c r="A714" s="2" t="s">
        <v>2494</v>
      </c>
      <c r="B714" s="2" t="s">
        <v>2496</v>
      </c>
      <c r="C714" s="2" t="str">
        <f t="shared" si="11"/>
        <v>CFTö-Kötö</v>
      </c>
    </row>
    <row r="715" spans="1:3">
      <c r="A715" s="2" t="s">
        <v>2497</v>
      </c>
      <c r="B715" s="2" t="s">
        <v>2498</v>
      </c>
      <c r="C715" s="2" t="str">
        <f t="shared" si="11"/>
        <v>CFHaut-Mbomou</v>
      </c>
    </row>
    <row r="716" spans="1:3">
      <c r="A716" s="2" t="s">
        <v>2497</v>
      </c>
      <c r="B716" s="2" t="s">
        <v>2499</v>
      </c>
      <c r="C716" s="2" t="str">
        <f t="shared" si="11"/>
        <v>CFTö-Mbömü</v>
      </c>
    </row>
    <row r="717" spans="1:3">
      <c r="A717" s="2" t="s">
        <v>2500</v>
      </c>
      <c r="B717" s="2" t="s">
        <v>2501</v>
      </c>
      <c r="C717" s="2" t="str">
        <f t="shared" si="11"/>
        <v>CFHaute-Sangha / Mambéré-Kadéï</v>
      </c>
    </row>
    <row r="718" spans="1:3">
      <c r="A718" s="2" t="s">
        <v>2500</v>
      </c>
      <c r="B718" s="2" t="s">
        <v>2502</v>
      </c>
      <c r="C718" s="2" t="str">
        <f t="shared" si="11"/>
        <v>CFTö-Sangä / Mbaere-Kadeï</v>
      </c>
    </row>
    <row r="719" spans="1:3">
      <c r="A719" s="2" t="s">
        <v>2503</v>
      </c>
      <c r="B719" s="2" t="s">
        <v>2504</v>
      </c>
      <c r="C719" s="2" t="str">
        <f t="shared" si="11"/>
        <v>CFKémo-Gribingui</v>
      </c>
    </row>
    <row r="720" spans="1:3">
      <c r="A720" s="2" t="s">
        <v>2503</v>
      </c>
      <c r="B720" s="2" t="s">
        <v>2505</v>
      </c>
      <c r="C720" s="2" t="str">
        <f t="shared" si="11"/>
        <v>CFKemö-Gïrïbïngï</v>
      </c>
    </row>
    <row r="721" spans="1:3">
      <c r="A721" s="2" t="s">
        <v>2506</v>
      </c>
      <c r="B721" s="2" t="s">
        <v>2507</v>
      </c>
      <c r="C721" s="2" t="str">
        <f t="shared" si="11"/>
        <v>CFLobaye</v>
      </c>
    </row>
    <row r="722" spans="1:3">
      <c r="A722" s="2" t="s">
        <v>2506</v>
      </c>
      <c r="B722" s="2" t="s">
        <v>2508</v>
      </c>
      <c r="C722" s="2" t="str">
        <f t="shared" si="11"/>
        <v>CFLobâye</v>
      </c>
    </row>
    <row r="723" spans="1:3">
      <c r="A723" s="2" t="s">
        <v>2509</v>
      </c>
      <c r="B723" s="2" t="s">
        <v>2510</v>
      </c>
      <c r="C723" s="2" t="str">
        <f t="shared" si="11"/>
        <v>CFMbomou</v>
      </c>
    </row>
    <row r="724" spans="1:3">
      <c r="A724" s="2" t="s">
        <v>2509</v>
      </c>
      <c r="B724" s="2" t="s">
        <v>2511</v>
      </c>
      <c r="C724" s="2" t="str">
        <f t="shared" si="11"/>
        <v>CFMbömü</v>
      </c>
    </row>
    <row r="725" spans="1:3">
      <c r="A725" s="2" t="s">
        <v>2512</v>
      </c>
      <c r="B725" s="2" t="s">
        <v>2513</v>
      </c>
      <c r="C725" s="2" t="str">
        <f t="shared" si="11"/>
        <v>CFOmbella-Mpoko</v>
      </c>
    </row>
    <row r="726" spans="1:3">
      <c r="A726" s="2" t="s">
        <v>2512</v>
      </c>
      <c r="B726" s="2" t="s">
        <v>2514</v>
      </c>
      <c r="C726" s="2" t="str">
        <f t="shared" si="11"/>
        <v>CFÖmbëlä-Pökö</v>
      </c>
    </row>
    <row r="727" spans="1:3">
      <c r="A727" s="2" t="s">
        <v>2515</v>
      </c>
      <c r="B727" s="2" t="s">
        <v>2516</v>
      </c>
      <c r="C727" s="2" t="str">
        <f t="shared" si="11"/>
        <v>CFNana-Mambéré</v>
      </c>
    </row>
    <row r="728" spans="1:3">
      <c r="A728" s="2" t="s">
        <v>2515</v>
      </c>
      <c r="B728" s="2" t="s">
        <v>2517</v>
      </c>
      <c r="C728" s="2" t="str">
        <f t="shared" si="11"/>
        <v>CFNanä-Mbaere</v>
      </c>
    </row>
    <row r="729" spans="1:3">
      <c r="A729" s="2" t="s">
        <v>2518</v>
      </c>
      <c r="B729" s="2" t="s">
        <v>2519</v>
      </c>
      <c r="C729" s="2" t="str">
        <f t="shared" si="11"/>
        <v>CFOuham-Pendé</v>
      </c>
    </row>
    <row r="730" spans="1:3">
      <c r="A730" s="2" t="s">
        <v>2518</v>
      </c>
      <c r="B730" s="2" t="s">
        <v>2520</v>
      </c>
      <c r="C730" s="2" t="str">
        <f t="shared" si="11"/>
        <v>CFWâmo-Pendë</v>
      </c>
    </row>
    <row r="731" spans="1:3">
      <c r="A731" s="2" t="s">
        <v>2521</v>
      </c>
      <c r="B731" s="2" t="s">
        <v>2522</v>
      </c>
      <c r="C731" s="2" t="str">
        <f t="shared" si="11"/>
        <v>CFOuaka</v>
      </c>
    </row>
    <row r="732" spans="1:3">
      <c r="A732" s="2" t="s">
        <v>2521</v>
      </c>
      <c r="B732" s="2" t="s">
        <v>2523</v>
      </c>
      <c r="C732" s="2" t="str">
        <f t="shared" si="11"/>
        <v>CFWäkä</v>
      </c>
    </row>
    <row r="733" spans="1:3">
      <c r="A733" s="2" t="s">
        <v>2524</v>
      </c>
      <c r="B733" s="2" t="s">
        <v>2525</v>
      </c>
      <c r="C733" s="2" t="str">
        <f t="shared" si="11"/>
        <v>CFVakaga</v>
      </c>
    </row>
    <row r="734" spans="1:3">
      <c r="A734" s="2" t="s">
        <v>2524</v>
      </c>
      <c r="B734" s="2" t="s">
        <v>2525</v>
      </c>
      <c r="C734" s="2" t="str">
        <f t="shared" si="11"/>
        <v>CFVakaga</v>
      </c>
    </row>
    <row r="735" spans="1:3">
      <c r="A735" s="2" t="s">
        <v>2526</v>
      </c>
      <c r="B735" s="2" t="s">
        <v>2527</v>
      </c>
      <c r="C735" s="2" t="str">
        <f t="shared" si="11"/>
        <v>CFBangui</v>
      </c>
    </row>
    <row r="736" spans="1:3">
      <c r="A736" s="2" t="s">
        <v>2526</v>
      </c>
      <c r="B736" s="2" t="s">
        <v>2528</v>
      </c>
      <c r="C736" s="2" t="str">
        <f t="shared" si="11"/>
        <v>CFBangî</v>
      </c>
    </row>
    <row r="737" spans="1:3">
      <c r="A737" s="2" t="s">
        <v>2529</v>
      </c>
      <c r="B737" s="2" t="s">
        <v>2530</v>
      </c>
      <c r="C737" s="2" t="str">
        <f t="shared" si="11"/>
        <v>CGBouenza</v>
      </c>
    </row>
    <row r="738" spans="1:3">
      <c r="A738" s="2" t="s">
        <v>2531</v>
      </c>
      <c r="B738" s="2" t="s">
        <v>2532</v>
      </c>
      <c r="C738" s="2" t="str">
        <f t="shared" si="11"/>
        <v>CGPool</v>
      </c>
    </row>
    <row r="739" spans="1:3">
      <c r="A739" s="2" t="s">
        <v>2533</v>
      </c>
      <c r="B739" s="2" t="s">
        <v>2483</v>
      </c>
      <c r="C739" s="2" t="str">
        <f t="shared" si="11"/>
        <v>CGSangha</v>
      </c>
    </row>
    <row r="740" spans="1:3">
      <c r="A740" s="2" t="s">
        <v>2534</v>
      </c>
      <c r="B740" s="2" t="s">
        <v>2535</v>
      </c>
      <c r="C740" s="2" t="str">
        <f t="shared" si="11"/>
        <v>CGPlateaux</v>
      </c>
    </row>
    <row r="741" spans="1:3">
      <c r="A741" s="2" t="s">
        <v>2536</v>
      </c>
      <c r="B741" s="2" t="s">
        <v>2537</v>
      </c>
      <c r="C741" s="2" t="str">
        <f t="shared" si="11"/>
        <v>CGCuvette-Ouest</v>
      </c>
    </row>
    <row r="742" spans="1:3">
      <c r="A742" s="2" t="s">
        <v>2538</v>
      </c>
      <c r="B742" s="2" t="s">
        <v>2539</v>
      </c>
      <c r="C742" s="2" t="str">
        <f t="shared" si="11"/>
        <v>CGPointe-Noire</v>
      </c>
    </row>
    <row r="743" spans="1:3">
      <c r="A743" s="2" t="s">
        <v>2540</v>
      </c>
      <c r="B743" s="2" t="s">
        <v>2541</v>
      </c>
      <c r="C743" s="2" t="str">
        <f t="shared" si="11"/>
        <v>CGLékoumou</v>
      </c>
    </row>
    <row r="744" spans="1:3">
      <c r="A744" s="2" t="s">
        <v>2542</v>
      </c>
      <c r="B744" s="2" t="s">
        <v>2543</v>
      </c>
      <c r="C744" s="2" t="str">
        <f t="shared" si="11"/>
        <v>CGKouilou</v>
      </c>
    </row>
    <row r="745" spans="1:3">
      <c r="A745" s="2" t="s">
        <v>2544</v>
      </c>
      <c r="B745" s="2" t="s">
        <v>2545</v>
      </c>
      <c r="C745" s="2" t="str">
        <f t="shared" si="11"/>
        <v>CGLikouala</v>
      </c>
    </row>
    <row r="746" spans="1:3">
      <c r="A746" s="2" t="s">
        <v>2546</v>
      </c>
      <c r="B746" s="2" t="s">
        <v>2547</v>
      </c>
      <c r="C746" s="2" t="str">
        <f t="shared" si="11"/>
        <v>CGCuvette</v>
      </c>
    </row>
    <row r="747" spans="1:3">
      <c r="A747" s="2" t="s">
        <v>2548</v>
      </c>
      <c r="B747" s="2" t="s">
        <v>2549</v>
      </c>
      <c r="C747" s="2" t="str">
        <f t="shared" si="11"/>
        <v>CGNiari</v>
      </c>
    </row>
    <row r="748" spans="1:3">
      <c r="A748" s="2" t="s">
        <v>2550</v>
      </c>
      <c r="B748" s="2" t="s">
        <v>2551</v>
      </c>
      <c r="C748" s="2" t="str">
        <f t="shared" si="11"/>
        <v>CGBrazzaville</v>
      </c>
    </row>
    <row r="749" spans="1:3">
      <c r="A749" s="2" t="s">
        <v>2552</v>
      </c>
      <c r="B749" s="2" t="s">
        <v>2553</v>
      </c>
      <c r="C749" s="2" t="str">
        <f t="shared" si="11"/>
        <v>CHAargau</v>
      </c>
    </row>
    <row r="750" spans="1:3">
      <c r="A750" s="2" t="s">
        <v>2554</v>
      </c>
      <c r="B750" s="2" t="s">
        <v>2555</v>
      </c>
      <c r="C750" s="2" t="str">
        <f t="shared" si="11"/>
        <v>CHAppenzell Innerrhoden</v>
      </c>
    </row>
    <row r="751" spans="1:3">
      <c r="A751" s="2" t="s">
        <v>2556</v>
      </c>
      <c r="B751" s="2" t="s">
        <v>2557</v>
      </c>
      <c r="C751" s="2" t="str">
        <f t="shared" si="11"/>
        <v>CHAppenzell Ausserrhoden</v>
      </c>
    </row>
    <row r="752" spans="1:3">
      <c r="A752" s="2" t="s">
        <v>2558</v>
      </c>
      <c r="B752" s="2" t="s">
        <v>2559</v>
      </c>
      <c r="C752" s="2" t="str">
        <f t="shared" si="11"/>
        <v>CHBern</v>
      </c>
    </row>
    <row r="753" spans="1:3">
      <c r="A753" s="2" t="s">
        <v>2558</v>
      </c>
      <c r="B753" s="2" t="s">
        <v>2560</v>
      </c>
      <c r="C753" s="2" t="str">
        <f t="shared" si="11"/>
        <v>CHBerne</v>
      </c>
    </row>
    <row r="754" spans="1:3">
      <c r="A754" s="2" t="s">
        <v>2561</v>
      </c>
      <c r="B754" s="2" t="s">
        <v>2562</v>
      </c>
      <c r="C754" s="2" t="str">
        <f t="shared" si="11"/>
        <v>CHBasel-Landschaft</v>
      </c>
    </row>
    <row r="755" spans="1:3">
      <c r="A755" s="2" t="s">
        <v>2563</v>
      </c>
      <c r="B755" s="2" t="s">
        <v>2564</v>
      </c>
      <c r="C755" s="2" t="str">
        <f t="shared" si="11"/>
        <v>CHBasel-Stadt</v>
      </c>
    </row>
    <row r="756" spans="1:3">
      <c r="A756" s="2" t="s">
        <v>2565</v>
      </c>
      <c r="B756" s="2" t="s">
        <v>2566</v>
      </c>
      <c r="C756" s="2" t="str">
        <f t="shared" si="11"/>
        <v>CHFreiburg</v>
      </c>
    </row>
    <row r="757" spans="1:3">
      <c r="A757" s="2" t="s">
        <v>2565</v>
      </c>
      <c r="B757" s="2" t="s">
        <v>2567</v>
      </c>
      <c r="C757" s="2" t="str">
        <f t="shared" si="11"/>
        <v>CHFribourg</v>
      </c>
    </row>
    <row r="758" spans="1:3">
      <c r="A758" s="2" t="s">
        <v>2568</v>
      </c>
      <c r="B758" s="2" t="s">
        <v>2569</v>
      </c>
      <c r="C758" s="2" t="str">
        <f t="shared" si="11"/>
        <v>CHGenève</v>
      </c>
    </row>
    <row r="759" spans="1:3">
      <c r="A759" s="2" t="s">
        <v>2570</v>
      </c>
      <c r="B759" s="2" t="s">
        <v>2571</v>
      </c>
      <c r="C759" s="2" t="str">
        <f t="shared" si="11"/>
        <v>CHGlarus</v>
      </c>
    </row>
    <row r="760" spans="1:3">
      <c r="A760" s="2" t="s">
        <v>2572</v>
      </c>
      <c r="B760" s="2" t="s">
        <v>2573</v>
      </c>
      <c r="C760" s="2" t="str">
        <f t="shared" si="11"/>
        <v>CHGraubünden</v>
      </c>
    </row>
    <row r="761" spans="1:3">
      <c r="A761" s="2" t="s">
        <v>2572</v>
      </c>
      <c r="B761" s="2" t="s">
        <v>2574</v>
      </c>
      <c r="C761" s="2" t="str">
        <f t="shared" si="11"/>
        <v>CHGrisons</v>
      </c>
    </row>
    <row r="762" spans="1:3">
      <c r="A762" s="2" t="s">
        <v>2572</v>
      </c>
      <c r="B762" s="2" t="s">
        <v>2575</v>
      </c>
      <c r="C762" s="2" t="str">
        <f t="shared" si="11"/>
        <v>CHGrigioni</v>
      </c>
    </row>
    <row r="763" spans="1:3">
      <c r="A763" s="2" t="s">
        <v>2572</v>
      </c>
      <c r="B763" s="2" t="s">
        <v>2576</v>
      </c>
      <c r="C763" s="2" t="str">
        <f t="shared" si="11"/>
        <v>CHGrischun</v>
      </c>
    </row>
    <row r="764" spans="1:3">
      <c r="A764" s="2" t="s">
        <v>2577</v>
      </c>
      <c r="B764" s="2" t="s">
        <v>2578</v>
      </c>
      <c r="C764" s="2" t="str">
        <f t="shared" si="11"/>
        <v>CHJura</v>
      </c>
    </row>
    <row r="765" spans="1:3">
      <c r="A765" s="2" t="s">
        <v>2579</v>
      </c>
      <c r="B765" s="2" t="s">
        <v>2580</v>
      </c>
      <c r="C765" s="2" t="str">
        <f t="shared" si="11"/>
        <v>CHLuzern</v>
      </c>
    </row>
    <row r="766" spans="1:3">
      <c r="A766" s="2" t="s">
        <v>2581</v>
      </c>
      <c r="B766" s="2" t="s">
        <v>2582</v>
      </c>
      <c r="C766" s="2" t="str">
        <f t="shared" si="11"/>
        <v>CHNeuchâtel</v>
      </c>
    </row>
    <row r="767" spans="1:3">
      <c r="A767" s="2" t="s">
        <v>2583</v>
      </c>
      <c r="B767" s="2" t="s">
        <v>2584</v>
      </c>
      <c r="C767" s="2" t="str">
        <f t="shared" si="11"/>
        <v>CHNidwalden</v>
      </c>
    </row>
    <row r="768" spans="1:3">
      <c r="A768" s="2" t="s">
        <v>2585</v>
      </c>
      <c r="B768" s="2" t="s">
        <v>2586</v>
      </c>
      <c r="C768" s="2" t="str">
        <f t="shared" si="11"/>
        <v>CHObwalden</v>
      </c>
    </row>
    <row r="769" spans="1:3">
      <c r="A769" s="2" t="s">
        <v>2587</v>
      </c>
      <c r="B769" s="2" t="s">
        <v>2588</v>
      </c>
      <c r="C769" s="2" t="str">
        <f t="shared" si="11"/>
        <v>CHSankt Gallen</v>
      </c>
    </row>
    <row r="770" spans="1:3">
      <c r="A770" s="2" t="s">
        <v>2589</v>
      </c>
      <c r="B770" s="2" t="s">
        <v>2590</v>
      </c>
      <c r="C770" s="2" t="str">
        <f t="shared" si="11"/>
        <v>CHSchaffhausen</v>
      </c>
    </row>
    <row r="771" spans="1:3">
      <c r="A771" s="2" t="s">
        <v>2591</v>
      </c>
      <c r="B771" s="2" t="s">
        <v>2592</v>
      </c>
      <c r="C771" s="2" t="str">
        <f t="shared" ref="C771:C834" si="12">LEFT(A771,2)&amp;B771</f>
        <v>CHSolothurn</v>
      </c>
    </row>
    <row r="772" spans="1:3">
      <c r="A772" s="2" t="s">
        <v>2593</v>
      </c>
      <c r="B772" s="2" t="s">
        <v>2594</v>
      </c>
      <c r="C772" s="2" t="str">
        <f t="shared" si="12"/>
        <v>CHSchwyz</v>
      </c>
    </row>
    <row r="773" spans="1:3">
      <c r="A773" s="2" t="s">
        <v>2595</v>
      </c>
      <c r="B773" s="2" t="s">
        <v>2596</v>
      </c>
      <c r="C773" s="2" t="str">
        <f t="shared" si="12"/>
        <v>CHThurgau</v>
      </c>
    </row>
    <row r="774" spans="1:3">
      <c r="A774" s="2" t="s">
        <v>2597</v>
      </c>
      <c r="B774" s="2" t="s">
        <v>2598</v>
      </c>
      <c r="C774" s="2" t="str">
        <f t="shared" si="12"/>
        <v>CHTicino</v>
      </c>
    </row>
    <row r="775" spans="1:3">
      <c r="A775" s="2" t="s">
        <v>2599</v>
      </c>
      <c r="B775" s="2" t="s">
        <v>2600</v>
      </c>
      <c r="C775" s="2" t="str">
        <f t="shared" si="12"/>
        <v>CHUri</v>
      </c>
    </row>
    <row r="776" spans="1:3">
      <c r="A776" s="2" t="s">
        <v>2601</v>
      </c>
      <c r="B776" s="2" t="s">
        <v>2602</v>
      </c>
      <c r="C776" s="2" t="str">
        <f t="shared" si="12"/>
        <v>CHVaud</v>
      </c>
    </row>
    <row r="777" spans="1:3">
      <c r="A777" s="2" t="s">
        <v>2603</v>
      </c>
      <c r="B777" s="2" t="s">
        <v>2604</v>
      </c>
      <c r="C777" s="2" t="str">
        <f t="shared" si="12"/>
        <v>CHWallis</v>
      </c>
    </row>
    <row r="778" spans="1:3">
      <c r="A778" s="2" t="s">
        <v>2603</v>
      </c>
      <c r="B778" s="2" t="s">
        <v>2605</v>
      </c>
      <c r="C778" s="2" t="str">
        <f t="shared" si="12"/>
        <v>CHValais</v>
      </c>
    </row>
    <row r="779" spans="1:3">
      <c r="A779" s="2" t="s">
        <v>2606</v>
      </c>
      <c r="B779" s="2" t="s">
        <v>2607</v>
      </c>
      <c r="C779" s="2" t="str">
        <f t="shared" si="12"/>
        <v>CHZug</v>
      </c>
    </row>
    <row r="780" spans="1:3">
      <c r="A780" s="2" t="s">
        <v>2608</v>
      </c>
      <c r="B780" s="2" t="s">
        <v>2609</v>
      </c>
      <c r="C780" s="2" t="str">
        <f t="shared" si="12"/>
        <v>CHZürich</v>
      </c>
    </row>
    <row r="781" spans="1:3">
      <c r="A781" s="2" t="s">
        <v>2610</v>
      </c>
      <c r="B781" s="2" t="s">
        <v>2611</v>
      </c>
      <c r="C781" s="2" t="str">
        <f t="shared" si="12"/>
        <v>CIAbidjan</v>
      </c>
    </row>
    <row r="782" spans="1:3">
      <c r="A782" s="2" t="s">
        <v>2612</v>
      </c>
      <c r="B782" s="2" t="s">
        <v>2613</v>
      </c>
      <c r="C782" s="2" t="str">
        <f t="shared" si="12"/>
        <v>CIYamoussoukro</v>
      </c>
    </row>
    <row r="783" spans="1:3">
      <c r="A783" s="2" t="s">
        <v>2614</v>
      </c>
      <c r="B783" s="2" t="s">
        <v>2615</v>
      </c>
      <c r="C783" s="2" t="str">
        <f t="shared" si="12"/>
        <v>CIBas-Sassandra</v>
      </c>
    </row>
    <row r="784" spans="1:3">
      <c r="A784" s="2" t="s">
        <v>2616</v>
      </c>
      <c r="B784" s="2" t="s">
        <v>1903</v>
      </c>
      <c r="C784" s="2" t="str">
        <f t="shared" si="12"/>
        <v>CIComoé</v>
      </c>
    </row>
    <row r="785" spans="1:3">
      <c r="A785" s="2" t="s">
        <v>2617</v>
      </c>
      <c r="B785" s="2" t="s">
        <v>2618</v>
      </c>
      <c r="C785" s="2" t="str">
        <f t="shared" si="12"/>
        <v>CIDenguélé</v>
      </c>
    </row>
    <row r="786" spans="1:3">
      <c r="A786" s="2" t="s">
        <v>2619</v>
      </c>
      <c r="B786" s="2" t="s">
        <v>2620</v>
      </c>
      <c r="C786" s="2" t="str">
        <f t="shared" si="12"/>
        <v>CIGôh-Djiboua</v>
      </c>
    </row>
    <row r="787" spans="1:3">
      <c r="A787" s="2" t="s">
        <v>2621</v>
      </c>
      <c r="B787" s="2" t="s">
        <v>2622</v>
      </c>
      <c r="C787" s="2" t="str">
        <f t="shared" si="12"/>
        <v>CILacs</v>
      </c>
    </row>
    <row r="788" spans="1:3">
      <c r="A788" s="2" t="s">
        <v>2623</v>
      </c>
      <c r="B788" s="2" t="s">
        <v>2624</v>
      </c>
      <c r="C788" s="2" t="str">
        <f t="shared" si="12"/>
        <v>CILagunes</v>
      </c>
    </row>
    <row r="789" spans="1:3">
      <c r="A789" s="2" t="s">
        <v>2625</v>
      </c>
      <c r="B789" s="2" t="s">
        <v>2626</v>
      </c>
      <c r="C789" s="2" t="str">
        <f t="shared" si="12"/>
        <v>CIMontagnes</v>
      </c>
    </row>
    <row r="790" spans="1:3">
      <c r="A790" s="2" t="s">
        <v>2627</v>
      </c>
      <c r="B790" s="2" t="s">
        <v>2628</v>
      </c>
      <c r="C790" s="2" t="str">
        <f t="shared" si="12"/>
        <v>CISassandra-Marahoué</v>
      </c>
    </row>
    <row r="791" spans="1:3">
      <c r="A791" s="2" t="s">
        <v>2629</v>
      </c>
      <c r="B791" s="2" t="s">
        <v>2630</v>
      </c>
      <c r="C791" s="2" t="str">
        <f t="shared" si="12"/>
        <v>CISavanes</v>
      </c>
    </row>
    <row r="792" spans="1:3">
      <c r="A792" s="2" t="s">
        <v>2631</v>
      </c>
      <c r="B792" s="2" t="s">
        <v>2632</v>
      </c>
      <c r="C792" s="2" t="str">
        <f t="shared" si="12"/>
        <v>CIVallée du Bandama</v>
      </c>
    </row>
    <row r="793" spans="1:3">
      <c r="A793" s="2" t="s">
        <v>2633</v>
      </c>
      <c r="B793" s="2" t="s">
        <v>2634</v>
      </c>
      <c r="C793" s="2" t="str">
        <f t="shared" si="12"/>
        <v>CIWoroba</v>
      </c>
    </row>
    <row r="794" spans="1:3">
      <c r="A794" s="2" t="s">
        <v>2635</v>
      </c>
      <c r="B794" s="2" t="s">
        <v>2636</v>
      </c>
      <c r="C794" s="2" t="str">
        <f t="shared" si="12"/>
        <v>CIZanzan</v>
      </c>
    </row>
    <row r="795" spans="1:3">
      <c r="A795" s="2" t="s">
        <v>2637</v>
      </c>
      <c r="B795" s="2" t="s">
        <v>2638</v>
      </c>
      <c r="C795" s="2" t="str">
        <f t="shared" si="12"/>
        <v>CLAisén del General Carlos Ibañez del Campo</v>
      </c>
    </row>
    <row r="796" spans="1:3">
      <c r="A796" s="2" t="s">
        <v>2639</v>
      </c>
      <c r="B796" s="2" t="s">
        <v>2640</v>
      </c>
      <c r="C796" s="2" t="str">
        <f t="shared" si="12"/>
        <v>CLAntofagasta</v>
      </c>
    </row>
    <row r="797" spans="1:3">
      <c r="A797" s="2" t="s">
        <v>2641</v>
      </c>
      <c r="B797" s="2" t="s">
        <v>2642</v>
      </c>
      <c r="C797" s="2" t="str">
        <f t="shared" si="12"/>
        <v>CLArica y Parinacota</v>
      </c>
    </row>
    <row r="798" spans="1:3">
      <c r="A798" s="2" t="s">
        <v>2643</v>
      </c>
      <c r="B798" s="2" t="s">
        <v>2644</v>
      </c>
      <c r="C798" s="2" t="str">
        <f t="shared" si="12"/>
        <v>CLLa Araucanía</v>
      </c>
    </row>
    <row r="799" spans="1:3">
      <c r="A799" s="2" t="s">
        <v>2645</v>
      </c>
      <c r="B799" s="2" t="s">
        <v>2646</v>
      </c>
      <c r="C799" s="2" t="str">
        <f t="shared" si="12"/>
        <v>CLAtacama</v>
      </c>
    </row>
    <row r="800" spans="1:3">
      <c r="A800" s="2" t="s">
        <v>2647</v>
      </c>
      <c r="B800" s="2" t="s">
        <v>2648</v>
      </c>
      <c r="C800" s="2" t="str">
        <f t="shared" si="12"/>
        <v>CLBiobío</v>
      </c>
    </row>
    <row r="801" spans="1:3">
      <c r="A801" s="2" t="s">
        <v>2649</v>
      </c>
      <c r="B801" s="2" t="s">
        <v>2650</v>
      </c>
      <c r="C801" s="2" t="str">
        <f t="shared" si="12"/>
        <v>CLCoquimbo</v>
      </c>
    </row>
    <row r="802" spans="1:3">
      <c r="A802" s="2" t="s">
        <v>2651</v>
      </c>
      <c r="B802" s="2" t="s">
        <v>2652</v>
      </c>
      <c r="C802" s="2" t="str">
        <f t="shared" si="12"/>
        <v>CLLibertador General Bernardo O'Higgins</v>
      </c>
    </row>
    <row r="803" spans="1:3">
      <c r="A803" s="2" t="s">
        <v>2653</v>
      </c>
      <c r="B803" s="2" t="s">
        <v>2654</v>
      </c>
      <c r="C803" s="2" t="str">
        <f t="shared" si="12"/>
        <v>CLLos Lagos</v>
      </c>
    </row>
    <row r="804" spans="1:3">
      <c r="A804" s="2" t="s">
        <v>2655</v>
      </c>
      <c r="B804" s="2" t="s">
        <v>2656</v>
      </c>
      <c r="C804" s="2" t="str">
        <f t="shared" si="12"/>
        <v>CLLos Ríos</v>
      </c>
    </row>
    <row r="805" spans="1:3">
      <c r="A805" s="2" t="s">
        <v>2657</v>
      </c>
      <c r="B805" s="2" t="s">
        <v>2658</v>
      </c>
      <c r="C805" s="2" t="str">
        <f t="shared" si="12"/>
        <v>CLMagallanes</v>
      </c>
    </row>
    <row r="806" spans="1:3">
      <c r="A806" s="2" t="s">
        <v>2659</v>
      </c>
      <c r="B806" s="2" t="s">
        <v>2660</v>
      </c>
      <c r="C806" s="2" t="str">
        <f t="shared" si="12"/>
        <v>CLMaule</v>
      </c>
    </row>
    <row r="807" spans="1:3">
      <c r="A807" s="2" t="s">
        <v>2661</v>
      </c>
      <c r="B807" s="2" t="s">
        <v>2662</v>
      </c>
      <c r="C807" s="2" t="str">
        <f t="shared" si="12"/>
        <v>CLÑuble</v>
      </c>
    </row>
    <row r="808" spans="1:3">
      <c r="A808" s="2" t="s">
        <v>2663</v>
      </c>
      <c r="B808" s="2" t="s">
        <v>2664</v>
      </c>
      <c r="C808" s="2" t="str">
        <f t="shared" si="12"/>
        <v>CLRegión Metropolitana de Santiago</v>
      </c>
    </row>
    <row r="809" spans="1:3">
      <c r="A809" s="2" t="s">
        <v>2665</v>
      </c>
      <c r="B809" s="2" t="s">
        <v>2666</v>
      </c>
      <c r="C809" s="2" t="str">
        <f t="shared" si="12"/>
        <v>CLTarapacá</v>
      </c>
    </row>
    <row r="810" spans="1:3">
      <c r="A810" s="2" t="s">
        <v>2667</v>
      </c>
      <c r="B810" s="2" t="s">
        <v>2668</v>
      </c>
      <c r="C810" s="2" t="str">
        <f t="shared" si="12"/>
        <v>CLValparaíso</v>
      </c>
    </row>
    <row r="811" spans="1:3">
      <c r="A811" s="2" t="s">
        <v>2669</v>
      </c>
      <c r="B811" s="2" t="s">
        <v>2670</v>
      </c>
      <c r="C811" s="2" t="str">
        <f t="shared" si="12"/>
        <v>CMAdamaoua</v>
      </c>
    </row>
    <row r="812" spans="1:3">
      <c r="A812" s="2" t="s">
        <v>2669</v>
      </c>
      <c r="B812" s="2" t="s">
        <v>2670</v>
      </c>
      <c r="C812" s="2" t="str">
        <f t="shared" si="12"/>
        <v>CMAdamaoua</v>
      </c>
    </row>
    <row r="813" spans="1:3">
      <c r="A813" s="2" t="s">
        <v>2671</v>
      </c>
      <c r="B813" s="2" t="s">
        <v>1907</v>
      </c>
      <c r="C813" s="2" t="str">
        <f t="shared" si="12"/>
        <v>CMCentre</v>
      </c>
    </row>
    <row r="814" spans="1:3">
      <c r="A814" s="2" t="s">
        <v>2671</v>
      </c>
      <c r="B814" s="2" t="s">
        <v>1907</v>
      </c>
      <c r="C814" s="2" t="str">
        <f t="shared" si="12"/>
        <v>CMCentre</v>
      </c>
    </row>
    <row r="815" spans="1:3">
      <c r="A815" s="2" t="s">
        <v>2672</v>
      </c>
      <c r="B815" s="2" t="s">
        <v>2673</v>
      </c>
      <c r="C815" s="2" t="str">
        <f t="shared" si="12"/>
        <v>CMFar North</v>
      </c>
    </row>
    <row r="816" spans="1:3">
      <c r="A816" s="2" t="s">
        <v>2672</v>
      </c>
      <c r="B816" s="2" t="s">
        <v>2674</v>
      </c>
      <c r="C816" s="2" t="str">
        <f t="shared" si="12"/>
        <v>CMExtrême-Nord</v>
      </c>
    </row>
    <row r="817" spans="1:3">
      <c r="A817" s="2" t="s">
        <v>2675</v>
      </c>
      <c r="B817" s="2" t="s">
        <v>2676</v>
      </c>
      <c r="C817" s="2" t="str">
        <f t="shared" si="12"/>
        <v>CMEast</v>
      </c>
    </row>
    <row r="818" spans="1:3">
      <c r="A818" s="2" t="s">
        <v>2675</v>
      </c>
      <c r="B818" s="2" t="s">
        <v>1945</v>
      </c>
      <c r="C818" s="2" t="str">
        <f t="shared" si="12"/>
        <v>CMEst</v>
      </c>
    </row>
    <row r="819" spans="1:3">
      <c r="A819" s="2" t="s">
        <v>2677</v>
      </c>
      <c r="B819" s="2" t="s">
        <v>2117</v>
      </c>
      <c r="C819" s="2" t="str">
        <f t="shared" si="12"/>
        <v>CMLittoral</v>
      </c>
    </row>
    <row r="820" spans="1:3">
      <c r="A820" s="2" t="s">
        <v>2677</v>
      </c>
      <c r="B820" s="2" t="s">
        <v>2117</v>
      </c>
      <c r="C820" s="2" t="str">
        <f t="shared" si="12"/>
        <v>CMLittoral</v>
      </c>
    </row>
    <row r="821" spans="1:3">
      <c r="A821" s="2" t="s">
        <v>2678</v>
      </c>
      <c r="B821" s="2" t="s">
        <v>2679</v>
      </c>
      <c r="C821" s="2" t="str">
        <f t="shared" si="12"/>
        <v>CMNorth</v>
      </c>
    </row>
    <row r="822" spans="1:3">
      <c r="A822" s="2" t="s">
        <v>2678</v>
      </c>
      <c r="B822" s="2" t="s">
        <v>1965</v>
      </c>
      <c r="C822" s="2" t="str">
        <f t="shared" si="12"/>
        <v>CMNord</v>
      </c>
    </row>
    <row r="823" spans="1:3">
      <c r="A823" s="2" t="s">
        <v>2680</v>
      </c>
      <c r="B823" s="2" t="s">
        <v>2681</v>
      </c>
      <c r="C823" s="2" t="str">
        <f t="shared" si="12"/>
        <v>CMNorth-West</v>
      </c>
    </row>
    <row r="824" spans="1:3">
      <c r="A824" s="2" t="s">
        <v>2680</v>
      </c>
      <c r="B824" s="2" t="s">
        <v>2682</v>
      </c>
      <c r="C824" s="2" t="str">
        <f t="shared" si="12"/>
        <v>CMNord-Ouest</v>
      </c>
    </row>
    <row r="825" spans="1:3">
      <c r="A825" s="2" t="s">
        <v>2683</v>
      </c>
      <c r="B825" s="2" t="s">
        <v>2684</v>
      </c>
      <c r="C825" s="2" t="str">
        <f t="shared" si="12"/>
        <v>CMWest</v>
      </c>
    </row>
    <row r="826" spans="1:3">
      <c r="A826" s="2" t="s">
        <v>2683</v>
      </c>
      <c r="B826" s="2" t="s">
        <v>2685</v>
      </c>
      <c r="C826" s="2" t="str">
        <f t="shared" si="12"/>
        <v>CMOuest</v>
      </c>
    </row>
    <row r="827" spans="1:3">
      <c r="A827" s="2" t="s">
        <v>2686</v>
      </c>
      <c r="B827" s="2" t="s">
        <v>2687</v>
      </c>
      <c r="C827" s="2" t="str">
        <f t="shared" si="12"/>
        <v>CMSouth</v>
      </c>
    </row>
    <row r="828" spans="1:3">
      <c r="A828" s="2" t="s">
        <v>2686</v>
      </c>
      <c r="B828" s="2" t="s">
        <v>2688</v>
      </c>
      <c r="C828" s="2" t="str">
        <f t="shared" si="12"/>
        <v>CMSud</v>
      </c>
    </row>
    <row r="829" spans="1:3">
      <c r="A829" s="2" t="s">
        <v>2689</v>
      </c>
      <c r="B829" s="2" t="s">
        <v>2690</v>
      </c>
      <c r="C829" s="2" t="str">
        <f t="shared" si="12"/>
        <v>CMSouth-West</v>
      </c>
    </row>
    <row r="830" spans="1:3">
      <c r="A830" s="2" t="s">
        <v>2689</v>
      </c>
      <c r="B830" s="2" t="s">
        <v>1993</v>
      </c>
      <c r="C830" s="2" t="str">
        <f t="shared" si="12"/>
        <v>CMSud-Ouest</v>
      </c>
    </row>
    <row r="831" spans="1:3">
      <c r="A831" s="2" t="s">
        <v>2691</v>
      </c>
      <c r="B831" s="2" t="s">
        <v>2692</v>
      </c>
      <c r="C831" s="2" t="str">
        <f t="shared" si="12"/>
        <v>CNAnhui Sheng</v>
      </c>
    </row>
    <row r="832" spans="1:3">
      <c r="A832" s="2" t="s">
        <v>2693</v>
      </c>
      <c r="B832" s="2" t="s">
        <v>2694</v>
      </c>
      <c r="C832" s="2" t="str">
        <f t="shared" si="12"/>
        <v>CNFujian Sheng</v>
      </c>
    </row>
    <row r="833" spans="1:3">
      <c r="A833" s="2" t="s">
        <v>2695</v>
      </c>
      <c r="B833" s="2" t="s">
        <v>2696</v>
      </c>
      <c r="C833" s="2" t="str">
        <f t="shared" si="12"/>
        <v>CNGuangdong Sheng</v>
      </c>
    </row>
    <row r="834" spans="1:3">
      <c r="A834" s="2" t="s">
        <v>2697</v>
      </c>
      <c r="B834" s="2" t="s">
        <v>2698</v>
      </c>
      <c r="C834" s="2" t="str">
        <f t="shared" si="12"/>
        <v>CNGansu Sheng</v>
      </c>
    </row>
    <row r="835" spans="1:3">
      <c r="A835" s="2" t="s">
        <v>2699</v>
      </c>
      <c r="B835" s="2" t="s">
        <v>2700</v>
      </c>
      <c r="C835" s="2" t="str">
        <f t="shared" ref="C835:C898" si="13">LEFT(A835,2)&amp;B835</f>
        <v>CNGuizhou Sheng</v>
      </c>
    </row>
    <row r="836" spans="1:3">
      <c r="A836" s="2" t="s">
        <v>2701</v>
      </c>
      <c r="B836" s="2" t="s">
        <v>2702</v>
      </c>
      <c r="C836" s="2" t="str">
        <f t="shared" si="13"/>
        <v>CNHenan Sheng</v>
      </c>
    </row>
    <row r="837" spans="1:3">
      <c r="A837" s="2" t="s">
        <v>2703</v>
      </c>
      <c r="B837" s="2" t="s">
        <v>2704</v>
      </c>
      <c r="C837" s="2" t="str">
        <f t="shared" si="13"/>
        <v>CNHubei Sheng</v>
      </c>
    </row>
    <row r="838" spans="1:3">
      <c r="A838" s="2" t="s">
        <v>2705</v>
      </c>
      <c r="B838" s="2" t="s">
        <v>2706</v>
      </c>
      <c r="C838" s="2" t="str">
        <f t="shared" si="13"/>
        <v>CNHebei Sheng</v>
      </c>
    </row>
    <row r="839" spans="1:3">
      <c r="A839" s="2" t="s">
        <v>2707</v>
      </c>
      <c r="B839" s="2" t="s">
        <v>2708</v>
      </c>
      <c r="C839" s="2" t="str">
        <f t="shared" si="13"/>
        <v>CNHainan Sheng</v>
      </c>
    </row>
    <row r="840" spans="1:3">
      <c r="A840" s="2" t="s">
        <v>2709</v>
      </c>
      <c r="B840" s="2" t="s">
        <v>2710</v>
      </c>
      <c r="C840" s="2" t="str">
        <f t="shared" si="13"/>
        <v>CNHeilongjiang Sheng</v>
      </c>
    </row>
    <row r="841" spans="1:3">
      <c r="A841" s="2" t="s">
        <v>2711</v>
      </c>
      <c r="B841" s="2" t="s">
        <v>2712</v>
      </c>
      <c r="C841" s="2" t="str">
        <f t="shared" si="13"/>
        <v>CNHunan Sheng</v>
      </c>
    </row>
    <row r="842" spans="1:3">
      <c r="A842" s="2" t="s">
        <v>2713</v>
      </c>
      <c r="B842" s="2" t="s">
        <v>2714</v>
      </c>
      <c r="C842" s="2" t="str">
        <f t="shared" si="13"/>
        <v>CNJilin Sheng</v>
      </c>
    </row>
    <row r="843" spans="1:3">
      <c r="A843" s="2" t="s">
        <v>2715</v>
      </c>
      <c r="B843" s="2" t="s">
        <v>2716</v>
      </c>
      <c r="C843" s="2" t="str">
        <f t="shared" si="13"/>
        <v>CNJiangsu Sheng</v>
      </c>
    </row>
    <row r="844" spans="1:3">
      <c r="A844" s="2" t="s">
        <v>2717</v>
      </c>
      <c r="B844" s="2" t="s">
        <v>2718</v>
      </c>
      <c r="C844" s="2" t="str">
        <f t="shared" si="13"/>
        <v>CNJiangxi Sheng</v>
      </c>
    </row>
    <row r="845" spans="1:3">
      <c r="A845" s="2" t="s">
        <v>2719</v>
      </c>
      <c r="B845" s="2" t="s">
        <v>2720</v>
      </c>
      <c r="C845" s="2" t="str">
        <f t="shared" si="13"/>
        <v>CNLiaoning Sheng</v>
      </c>
    </row>
    <row r="846" spans="1:3">
      <c r="A846" s="2" t="s">
        <v>2721</v>
      </c>
      <c r="B846" s="2" t="s">
        <v>2722</v>
      </c>
      <c r="C846" s="2" t="str">
        <f t="shared" si="13"/>
        <v>CNQinghai Sheng</v>
      </c>
    </row>
    <row r="847" spans="1:3">
      <c r="A847" s="2" t="s">
        <v>2723</v>
      </c>
      <c r="B847" s="2" t="s">
        <v>2724</v>
      </c>
      <c r="C847" s="2" t="str">
        <f t="shared" si="13"/>
        <v>CNSichuan Sheng</v>
      </c>
    </row>
    <row r="848" spans="1:3">
      <c r="A848" s="2" t="s">
        <v>2725</v>
      </c>
      <c r="B848" s="2" t="s">
        <v>2726</v>
      </c>
      <c r="C848" s="2" t="str">
        <f t="shared" si="13"/>
        <v>CNShandong Sheng</v>
      </c>
    </row>
    <row r="849" spans="1:3">
      <c r="A849" s="2" t="s">
        <v>2727</v>
      </c>
      <c r="B849" s="2" t="s">
        <v>2728</v>
      </c>
      <c r="C849" s="2" t="str">
        <f t="shared" si="13"/>
        <v>CNShaanxi Sheng</v>
      </c>
    </row>
    <row r="850" spans="1:3">
      <c r="A850" s="2" t="s">
        <v>2729</v>
      </c>
      <c r="B850" s="2" t="s">
        <v>2730</v>
      </c>
      <c r="C850" s="2" t="str">
        <f t="shared" si="13"/>
        <v>CNShanxi Sheng</v>
      </c>
    </row>
    <row r="851" spans="1:3">
      <c r="A851" s="2" t="s">
        <v>2731</v>
      </c>
      <c r="B851" s="2" t="s">
        <v>2732</v>
      </c>
      <c r="C851" s="2" t="str">
        <f t="shared" si="13"/>
        <v>CNTaiwan Sheng (see also separate country code entry under TW)</v>
      </c>
    </row>
    <row r="852" spans="1:3">
      <c r="A852" s="2" t="s">
        <v>2733</v>
      </c>
      <c r="B852" s="2" t="s">
        <v>2734</v>
      </c>
      <c r="C852" s="2" t="str">
        <f t="shared" si="13"/>
        <v>CNYunnan Sheng</v>
      </c>
    </row>
    <row r="853" spans="1:3">
      <c r="A853" s="2" t="s">
        <v>2735</v>
      </c>
      <c r="B853" s="2" t="s">
        <v>2736</v>
      </c>
      <c r="C853" s="2" t="str">
        <f t="shared" si="13"/>
        <v>CNZhejiang Sheng</v>
      </c>
    </row>
    <row r="854" spans="1:3">
      <c r="A854" s="2" t="s">
        <v>2737</v>
      </c>
      <c r="B854" s="2" t="s">
        <v>2738</v>
      </c>
      <c r="C854" s="2" t="str">
        <f t="shared" si="13"/>
        <v>CNGuangxi Zhuangzu Zizhiqu</v>
      </c>
    </row>
    <row r="855" spans="1:3">
      <c r="A855" s="2" t="s">
        <v>2739</v>
      </c>
      <c r="B855" s="2" t="s">
        <v>2740</v>
      </c>
      <c r="C855" s="2" t="str">
        <f t="shared" si="13"/>
        <v>CNNei Mongol Zizhiqu</v>
      </c>
    </row>
    <row r="856" spans="1:3">
      <c r="A856" s="2" t="s">
        <v>2741</v>
      </c>
      <c r="B856" s="2" t="s">
        <v>2742</v>
      </c>
      <c r="C856" s="2" t="str">
        <f t="shared" si="13"/>
        <v>CNNingxia Huizi Zizhiqu</v>
      </c>
    </row>
    <row r="857" spans="1:3">
      <c r="A857" s="2" t="s">
        <v>2743</v>
      </c>
      <c r="B857" s="2" t="s">
        <v>2744</v>
      </c>
      <c r="C857" s="2" t="str">
        <f t="shared" si="13"/>
        <v>CNXinjiang Uygur Zizhiqu</v>
      </c>
    </row>
    <row r="858" spans="1:3">
      <c r="A858" s="2" t="s">
        <v>2745</v>
      </c>
      <c r="B858" s="2" t="s">
        <v>2746</v>
      </c>
      <c r="C858" s="2" t="str">
        <f t="shared" si="13"/>
        <v>CNXizang Zizhiqu</v>
      </c>
    </row>
    <row r="859" spans="1:3">
      <c r="A859" s="2" t="s">
        <v>2747</v>
      </c>
      <c r="B859" s="2" t="s">
        <v>2748</v>
      </c>
      <c r="C859" s="2" t="str">
        <f t="shared" si="13"/>
        <v>CNHong Kong SAR (see also separate country code entry under HK)</v>
      </c>
    </row>
    <row r="860" spans="1:3">
      <c r="A860" s="2" t="s">
        <v>2747</v>
      </c>
      <c r="B860" s="2" t="s">
        <v>2749</v>
      </c>
      <c r="C860" s="2" t="str">
        <f t="shared" si="13"/>
        <v>CNXianggang Tebiexingzhengqu (see also separate country code entry under HK)</v>
      </c>
    </row>
    <row r="861" spans="1:3">
      <c r="A861" s="2" t="s">
        <v>2750</v>
      </c>
      <c r="B861" s="2" t="s">
        <v>2751</v>
      </c>
      <c r="C861" s="2" t="str">
        <f t="shared" si="13"/>
        <v>CNMacao SAR (see also separate country code entry under MO)</v>
      </c>
    </row>
    <row r="862" spans="1:3">
      <c r="A862" s="2" t="s">
        <v>2750</v>
      </c>
      <c r="B862" s="2" t="s">
        <v>2752</v>
      </c>
      <c r="C862" s="2" t="str">
        <f t="shared" si="13"/>
        <v>CNMacau SAR (see also separate country code entry under MO)</v>
      </c>
    </row>
    <row r="863" spans="1:3">
      <c r="A863" s="2" t="s">
        <v>2750</v>
      </c>
      <c r="B863" s="2" t="s">
        <v>2753</v>
      </c>
      <c r="C863" s="2" t="str">
        <f t="shared" si="13"/>
        <v>CNAomen Tebiexingzhengqu (see also separate country code entry under MO)</v>
      </c>
    </row>
    <row r="864" spans="1:3">
      <c r="A864" s="2" t="s">
        <v>2754</v>
      </c>
      <c r="B864" s="2" t="s">
        <v>2755</v>
      </c>
      <c r="C864" s="2" t="str">
        <f t="shared" si="13"/>
        <v>CNBeijing Shi</v>
      </c>
    </row>
    <row r="865" spans="1:3">
      <c r="A865" s="2" t="s">
        <v>2756</v>
      </c>
      <c r="B865" s="2" t="s">
        <v>2757</v>
      </c>
      <c r="C865" s="2" t="str">
        <f t="shared" si="13"/>
        <v>CNChongqing Shi</v>
      </c>
    </row>
    <row r="866" spans="1:3">
      <c r="A866" s="2" t="s">
        <v>2758</v>
      </c>
      <c r="B866" s="2" t="s">
        <v>2759</v>
      </c>
      <c r="C866" s="2" t="str">
        <f t="shared" si="13"/>
        <v>CNShanghai Shi</v>
      </c>
    </row>
    <row r="867" spans="1:3">
      <c r="A867" s="2" t="s">
        <v>2760</v>
      </c>
      <c r="B867" s="2" t="s">
        <v>2761</v>
      </c>
      <c r="C867" s="2" t="str">
        <f t="shared" si="13"/>
        <v>CNTianjin Shi</v>
      </c>
    </row>
    <row r="868" spans="1:3">
      <c r="A868" s="2" t="s">
        <v>2762</v>
      </c>
      <c r="B868" s="2" t="s">
        <v>2164</v>
      </c>
      <c r="C868" s="2" t="str">
        <f t="shared" si="13"/>
        <v>COAmazonas</v>
      </c>
    </row>
    <row r="869" spans="1:3">
      <c r="A869" s="2" t="s">
        <v>2763</v>
      </c>
      <c r="B869" s="2" t="s">
        <v>2764</v>
      </c>
      <c r="C869" s="2" t="str">
        <f t="shared" si="13"/>
        <v>COAntioquia</v>
      </c>
    </row>
    <row r="870" spans="1:3">
      <c r="A870" s="2" t="s">
        <v>2765</v>
      </c>
      <c r="B870" s="2" t="s">
        <v>2766</v>
      </c>
      <c r="C870" s="2" t="str">
        <f t="shared" si="13"/>
        <v>COArauca</v>
      </c>
    </row>
    <row r="871" spans="1:3">
      <c r="A871" s="2" t="s">
        <v>2767</v>
      </c>
      <c r="B871" s="2" t="s">
        <v>2768</v>
      </c>
      <c r="C871" s="2" t="str">
        <f t="shared" si="13"/>
        <v>COAtlántico</v>
      </c>
    </row>
    <row r="872" spans="1:3">
      <c r="A872" s="2" t="s">
        <v>2769</v>
      </c>
      <c r="B872" s="2" t="s">
        <v>2770</v>
      </c>
      <c r="C872" s="2" t="str">
        <f t="shared" si="13"/>
        <v>COBolívar</v>
      </c>
    </row>
    <row r="873" spans="1:3">
      <c r="A873" s="2" t="s">
        <v>2771</v>
      </c>
      <c r="B873" s="2" t="s">
        <v>2772</v>
      </c>
      <c r="C873" s="2" t="str">
        <f t="shared" si="13"/>
        <v>COBoyacá</v>
      </c>
    </row>
    <row r="874" spans="1:3">
      <c r="A874" s="2" t="s">
        <v>2773</v>
      </c>
      <c r="B874" s="2" t="s">
        <v>2774</v>
      </c>
      <c r="C874" s="2" t="str">
        <f t="shared" si="13"/>
        <v>COCaldas</v>
      </c>
    </row>
    <row r="875" spans="1:3">
      <c r="A875" s="2" t="s">
        <v>2775</v>
      </c>
      <c r="B875" s="2" t="s">
        <v>2776</v>
      </c>
      <c r="C875" s="2" t="str">
        <f t="shared" si="13"/>
        <v>COCaquetá</v>
      </c>
    </row>
    <row r="876" spans="1:3">
      <c r="A876" s="2" t="s">
        <v>2777</v>
      </c>
      <c r="B876" s="2" t="s">
        <v>2778</v>
      </c>
      <c r="C876" s="2" t="str">
        <f t="shared" si="13"/>
        <v>COCasanare</v>
      </c>
    </row>
    <row r="877" spans="1:3">
      <c r="A877" s="2" t="s">
        <v>2779</v>
      </c>
      <c r="B877" s="2" t="s">
        <v>2780</v>
      </c>
      <c r="C877" s="2" t="str">
        <f t="shared" si="13"/>
        <v>COCauca</v>
      </c>
    </row>
    <row r="878" spans="1:3">
      <c r="A878" s="2" t="s">
        <v>2781</v>
      </c>
      <c r="B878" s="2" t="s">
        <v>2782</v>
      </c>
      <c r="C878" s="2" t="str">
        <f t="shared" si="13"/>
        <v>COCesar</v>
      </c>
    </row>
    <row r="879" spans="1:3">
      <c r="A879" s="2" t="s">
        <v>2783</v>
      </c>
      <c r="B879" s="2" t="s">
        <v>2784</v>
      </c>
      <c r="C879" s="2" t="str">
        <f t="shared" si="13"/>
        <v>COChocó</v>
      </c>
    </row>
    <row r="880" spans="1:3">
      <c r="A880" s="2" t="s">
        <v>2785</v>
      </c>
      <c r="B880" s="2" t="s">
        <v>1506</v>
      </c>
      <c r="C880" s="2" t="str">
        <f t="shared" si="13"/>
        <v>COCórdoba</v>
      </c>
    </row>
    <row r="881" spans="1:3">
      <c r="A881" s="2" t="s">
        <v>2786</v>
      </c>
      <c r="B881" s="2" t="s">
        <v>2787</v>
      </c>
      <c r="C881" s="2" t="str">
        <f t="shared" si="13"/>
        <v>COCundinamarca</v>
      </c>
    </row>
    <row r="882" spans="1:3">
      <c r="A882" s="2" t="s">
        <v>2788</v>
      </c>
      <c r="B882" s="2" t="s">
        <v>2789</v>
      </c>
      <c r="C882" s="2" t="str">
        <f t="shared" si="13"/>
        <v>COGuainía</v>
      </c>
    </row>
    <row r="883" spans="1:3">
      <c r="A883" s="2" t="s">
        <v>2790</v>
      </c>
      <c r="B883" s="2" t="s">
        <v>2791</v>
      </c>
      <c r="C883" s="2" t="str">
        <f t="shared" si="13"/>
        <v>COGuaviare</v>
      </c>
    </row>
    <row r="884" spans="1:3">
      <c r="A884" s="2" t="s">
        <v>2792</v>
      </c>
      <c r="B884" s="2" t="s">
        <v>2793</v>
      </c>
      <c r="C884" s="2" t="str">
        <f t="shared" si="13"/>
        <v>COHuila</v>
      </c>
    </row>
    <row r="885" spans="1:3">
      <c r="A885" s="2" t="s">
        <v>2794</v>
      </c>
      <c r="B885" s="2" t="s">
        <v>2795</v>
      </c>
      <c r="C885" s="2" t="str">
        <f t="shared" si="13"/>
        <v>COLa Guajira</v>
      </c>
    </row>
    <row r="886" spans="1:3">
      <c r="A886" s="2" t="s">
        <v>2796</v>
      </c>
      <c r="B886" s="2" t="s">
        <v>2797</v>
      </c>
      <c r="C886" s="2" t="str">
        <f t="shared" si="13"/>
        <v>COMagdalena</v>
      </c>
    </row>
    <row r="887" spans="1:3">
      <c r="A887" s="2" t="s">
        <v>2798</v>
      </c>
      <c r="B887" s="2" t="s">
        <v>2799</v>
      </c>
      <c r="C887" s="2" t="str">
        <f t="shared" si="13"/>
        <v>COMeta</v>
      </c>
    </row>
    <row r="888" spans="1:3">
      <c r="A888" s="2" t="s">
        <v>2800</v>
      </c>
      <c r="B888" s="2" t="s">
        <v>2801</v>
      </c>
      <c r="C888" s="2" t="str">
        <f t="shared" si="13"/>
        <v>CONariño</v>
      </c>
    </row>
    <row r="889" spans="1:3">
      <c r="A889" s="2" t="s">
        <v>2802</v>
      </c>
      <c r="B889" s="2" t="s">
        <v>2803</v>
      </c>
      <c r="C889" s="2" t="str">
        <f t="shared" si="13"/>
        <v>CONorte de Santander</v>
      </c>
    </row>
    <row r="890" spans="1:3">
      <c r="A890" s="2" t="s">
        <v>2804</v>
      </c>
      <c r="B890" s="2" t="s">
        <v>2805</v>
      </c>
      <c r="C890" s="2" t="str">
        <f t="shared" si="13"/>
        <v>COPutumayo</v>
      </c>
    </row>
    <row r="891" spans="1:3">
      <c r="A891" s="2" t="s">
        <v>2806</v>
      </c>
      <c r="B891" s="2" t="s">
        <v>2807</v>
      </c>
      <c r="C891" s="2" t="str">
        <f t="shared" si="13"/>
        <v>COQuindío</v>
      </c>
    </row>
    <row r="892" spans="1:3">
      <c r="A892" s="2" t="s">
        <v>2808</v>
      </c>
      <c r="B892" s="2" t="s">
        <v>2809</v>
      </c>
      <c r="C892" s="2" t="str">
        <f t="shared" si="13"/>
        <v>CORisaralda</v>
      </c>
    </row>
    <row r="893" spans="1:3">
      <c r="A893" s="2" t="s">
        <v>2810</v>
      </c>
      <c r="B893" s="2" t="s">
        <v>2811</v>
      </c>
      <c r="C893" s="2" t="str">
        <f t="shared" si="13"/>
        <v>COSantander</v>
      </c>
    </row>
    <row r="894" spans="1:3">
      <c r="A894" s="2" t="s">
        <v>2812</v>
      </c>
      <c r="B894" s="2" t="s">
        <v>2813</v>
      </c>
      <c r="C894" s="2" t="str">
        <f t="shared" si="13"/>
        <v>COSan Andrés, Providencia y Santa Catalina</v>
      </c>
    </row>
    <row r="895" spans="1:3">
      <c r="A895" s="2" t="s">
        <v>2814</v>
      </c>
      <c r="B895" s="2" t="s">
        <v>2815</v>
      </c>
      <c r="C895" s="2" t="str">
        <f t="shared" si="13"/>
        <v>COSucre</v>
      </c>
    </row>
    <row r="896" spans="1:3">
      <c r="A896" s="2" t="s">
        <v>2816</v>
      </c>
      <c r="B896" s="2" t="s">
        <v>2817</v>
      </c>
      <c r="C896" s="2" t="str">
        <f t="shared" si="13"/>
        <v>COTolima</v>
      </c>
    </row>
    <row r="897" spans="1:3">
      <c r="A897" s="2" t="s">
        <v>2818</v>
      </c>
      <c r="B897" s="2" t="s">
        <v>2819</v>
      </c>
      <c r="C897" s="2" t="str">
        <f t="shared" si="13"/>
        <v>COValle del Cauca</v>
      </c>
    </row>
    <row r="898" spans="1:3">
      <c r="A898" s="2" t="s">
        <v>2820</v>
      </c>
      <c r="B898" s="2" t="s">
        <v>2821</v>
      </c>
      <c r="C898" s="2" t="str">
        <f t="shared" si="13"/>
        <v>COVaupés</v>
      </c>
    </row>
    <row r="899" spans="1:3">
      <c r="A899" s="2" t="s">
        <v>2822</v>
      </c>
      <c r="B899" s="2" t="s">
        <v>2823</v>
      </c>
      <c r="C899" s="2" t="str">
        <f t="shared" ref="C899:C962" si="14">LEFT(A899,2)&amp;B899</f>
        <v>COVichada</v>
      </c>
    </row>
    <row r="900" spans="1:3">
      <c r="A900" s="2" t="s">
        <v>2824</v>
      </c>
      <c r="B900" s="2" t="s">
        <v>2825</v>
      </c>
      <c r="C900" s="2" t="str">
        <f t="shared" si="14"/>
        <v>CODistrito Capital de Bogotá</v>
      </c>
    </row>
    <row r="901" spans="1:3">
      <c r="A901" s="2" t="s">
        <v>2826</v>
      </c>
      <c r="B901" s="2" t="s">
        <v>2827</v>
      </c>
      <c r="C901" s="2" t="str">
        <f t="shared" si="14"/>
        <v>CRAlajuela</v>
      </c>
    </row>
    <row r="902" spans="1:3">
      <c r="A902" s="2" t="s">
        <v>2828</v>
      </c>
      <c r="B902" s="2" t="s">
        <v>2829</v>
      </c>
      <c r="C902" s="2" t="str">
        <f t="shared" si="14"/>
        <v>CRCartago</v>
      </c>
    </row>
    <row r="903" spans="1:3">
      <c r="A903" s="2" t="s">
        <v>2830</v>
      </c>
      <c r="B903" s="2" t="s">
        <v>2831</v>
      </c>
      <c r="C903" s="2" t="str">
        <f t="shared" si="14"/>
        <v>CRGuanacaste</v>
      </c>
    </row>
    <row r="904" spans="1:3">
      <c r="A904" s="2" t="s">
        <v>2832</v>
      </c>
      <c r="B904" s="2" t="s">
        <v>2833</v>
      </c>
      <c r="C904" s="2" t="str">
        <f t="shared" si="14"/>
        <v>CRHeredia</v>
      </c>
    </row>
    <row r="905" spans="1:3">
      <c r="A905" s="2" t="s">
        <v>2834</v>
      </c>
      <c r="B905" s="2" t="s">
        <v>2835</v>
      </c>
      <c r="C905" s="2" t="str">
        <f t="shared" si="14"/>
        <v>CRLimón</v>
      </c>
    </row>
    <row r="906" spans="1:3">
      <c r="A906" s="2" t="s">
        <v>2836</v>
      </c>
      <c r="B906" s="2" t="s">
        <v>2837</v>
      </c>
      <c r="C906" s="2" t="str">
        <f t="shared" si="14"/>
        <v>CRPuntarenas</v>
      </c>
    </row>
    <row r="907" spans="1:3">
      <c r="A907" s="2" t="s">
        <v>2838</v>
      </c>
      <c r="B907" s="2" t="s">
        <v>2839</v>
      </c>
      <c r="C907" s="2" t="str">
        <f t="shared" si="14"/>
        <v>CRSan José</v>
      </c>
    </row>
    <row r="908" spans="1:3">
      <c r="A908" s="2" t="s">
        <v>2840</v>
      </c>
      <c r="B908" s="2" t="s">
        <v>2841</v>
      </c>
      <c r="C908" s="2" t="str">
        <f t="shared" si="14"/>
        <v>CUPinar del Río</v>
      </c>
    </row>
    <row r="909" spans="1:3">
      <c r="A909" s="2" t="s">
        <v>2842</v>
      </c>
      <c r="B909" s="2" t="s">
        <v>2843</v>
      </c>
      <c r="C909" s="2" t="str">
        <f t="shared" si="14"/>
        <v>CULa Habana</v>
      </c>
    </row>
    <row r="910" spans="1:3">
      <c r="A910" s="2" t="s">
        <v>2844</v>
      </c>
      <c r="B910" s="2" t="s">
        <v>2845</v>
      </c>
      <c r="C910" s="2" t="str">
        <f t="shared" si="14"/>
        <v>CUMatanzas</v>
      </c>
    </row>
    <row r="911" spans="1:3">
      <c r="A911" s="2" t="s">
        <v>2846</v>
      </c>
      <c r="B911" s="2" t="s">
        <v>2847</v>
      </c>
      <c r="C911" s="2" t="str">
        <f t="shared" si="14"/>
        <v>CUVilla Clara</v>
      </c>
    </row>
    <row r="912" spans="1:3">
      <c r="A912" s="2" t="s">
        <v>2848</v>
      </c>
      <c r="B912" s="2" t="s">
        <v>2849</v>
      </c>
      <c r="C912" s="2" t="str">
        <f t="shared" si="14"/>
        <v>CUCienfuegos</v>
      </c>
    </row>
    <row r="913" spans="1:3">
      <c r="A913" s="2" t="s">
        <v>2850</v>
      </c>
      <c r="B913" s="2" t="s">
        <v>2851</v>
      </c>
      <c r="C913" s="2" t="str">
        <f t="shared" si="14"/>
        <v>CUSancti Spíritus</v>
      </c>
    </row>
    <row r="914" spans="1:3">
      <c r="A914" s="2" t="s">
        <v>2852</v>
      </c>
      <c r="B914" s="2" t="s">
        <v>2853</v>
      </c>
      <c r="C914" s="2" t="str">
        <f t="shared" si="14"/>
        <v>CUCiego de Ávila</v>
      </c>
    </row>
    <row r="915" spans="1:3">
      <c r="A915" s="2" t="s">
        <v>2854</v>
      </c>
      <c r="B915" s="2" t="s">
        <v>2855</v>
      </c>
      <c r="C915" s="2" t="str">
        <f t="shared" si="14"/>
        <v>CUCamagüey</v>
      </c>
    </row>
    <row r="916" spans="1:3">
      <c r="A916" s="2" t="s">
        <v>2856</v>
      </c>
      <c r="B916" s="2" t="s">
        <v>2857</v>
      </c>
      <c r="C916" s="2" t="str">
        <f t="shared" si="14"/>
        <v>CULas Tunas</v>
      </c>
    </row>
    <row r="917" spans="1:3">
      <c r="A917" s="2" t="s">
        <v>2858</v>
      </c>
      <c r="B917" s="2" t="s">
        <v>2859</v>
      </c>
      <c r="C917" s="2" t="str">
        <f t="shared" si="14"/>
        <v>CUHolguín</v>
      </c>
    </row>
    <row r="918" spans="1:3">
      <c r="A918" s="2" t="s">
        <v>2860</v>
      </c>
      <c r="B918" s="2" t="s">
        <v>2861</v>
      </c>
      <c r="C918" s="2" t="str">
        <f t="shared" si="14"/>
        <v>CUGranma</v>
      </c>
    </row>
    <row r="919" spans="1:3">
      <c r="A919" s="2" t="s">
        <v>2862</v>
      </c>
      <c r="B919" s="2" t="s">
        <v>2863</v>
      </c>
      <c r="C919" s="2" t="str">
        <f t="shared" si="14"/>
        <v>CUSantiago de Cuba</v>
      </c>
    </row>
    <row r="920" spans="1:3">
      <c r="A920" s="2" t="s">
        <v>2864</v>
      </c>
      <c r="B920" s="2" t="s">
        <v>2865</v>
      </c>
      <c r="C920" s="2" t="str">
        <f t="shared" si="14"/>
        <v>CUGuantánamo</v>
      </c>
    </row>
    <row r="921" spans="1:3">
      <c r="A921" s="2" t="s">
        <v>2866</v>
      </c>
      <c r="B921" s="2" t="s">
        <v>2867</v>
      </c>
      <c r="C921" s="2" t="str">
        <f t="shared" si="14"/>
        <v>CUArtemisa</v>
      </c>
    </row>
    <row r="922" spans="1:3">
      <c r="A922" s="2" t="s">
        <v>2868</v>
      </c>
      <c r="B922" s="2" t="s">
        <v>2869</v>
      </c>
      <c r="C922" s="2" t="str">
        <f t="shared" si="14"/>
        <v>CUMayabeque</v>
      </c>
    </row>
    <row r="923" spans="1:3">
      <c r="A923" s="2" t="s">
        <v>2870</v>
      </c>
      <c r="B923" s="2" t="s">
        <v>2871</v>
      </c>
      <c r="C923" s="2" t="str">
        <f t="shared" si="14"/>
        <v>CUIsla de la Juventud</v>
      </c>
    </row>
    <row r="924" spans="1:3">
      <c r="A924" s="2" t="s">
        <v>2872</v>
      </c>
      <c r="B924" s="2" t="s">
        <v>2873</v>
      </c>
      <c r="C924" s="2" t="str">
        <f t="shared" si="14"/>
        <v>CVIlhas de Barlavento</v>
      </c>
    </row>
    <row r="925" spans="1:3">
      <c r="A925" s="2" t="s">
        <v>2874</v>
      </c>
      <c r="B925" s="2" t="s">
        <v>2875</v>
      </c>
      <c r="C925" s="2" t="str">
        <f t="shared" si="14"/>
        <v>CVBoa Vista</v>
      </c>
    </row>
    <row r="926" spans="1:3">
      <c r="A926" s="2" t="s">
        <v>2876</v>
      </c>
      <c r="B926" s="2" t="s">
        <v>2877</v>
      </c>
      <c r="C926" s="2" t="str">
        <f t="shared" si="14"/>
        <v>CVPaul</v>
      </c>
    </row>
    <row r="927" spans="1:3">
      <c r="A927" s="2" t="s">
        <v>2878</v>
      </c>
      <c r="B927" s="2" t="s">
        <v>2879</v>
      </c>
      <c r="C927" s="2" t="str">
        <f t="shared" si="14"/>
        <v>CVPorto Novo</v>
      </c>
    </row>
    <row r="928" spans="1:3">
      <c r="A928" s="2" t="s">
        <v>2880</v>
      </c>
      <c r="B928" s="2" t="s">
        <v>2881</v>
      </c>
      <c r="C928" s="2" t="str">
        <f t="shared" si="14"/>
        <v>CVRibeira Brava</v>
      </c>
    </row>
    <row r="929" spans="1:3">
      <c r="A929" s="2" t="s">
        <v>2882</v>
      </c>
      <c r="B929" s="2" t="s">
        <v>2883</v>
      </c>
      <c r="C929" s="2" t="str">
        <f t="shared" si="14"/>
        <v>CVRibeira Grande</v>
      </c>
    </row>
    <row r="930" spans="1:3">
      <c r="A930" s="2" t="s">
        <v>2884</v>
      </c>
      <c r="B930" s="2" t="s">
        <v>2885</v>
      </c>
      <c r="C930" s="2" t="str">
        <f t="shared" si="14"/>
        <v>CVSal</v>
      </c>
    </row>
    <row r="931" spans="1:3">
      <c r="A931" s="2" t="s">
        <v>2886</v>
      </c>
      <c r="B931" s="2" t="s">
        <v>2887</v>
      </c>
      <c r="C931" s="2" t="str">
        <f t="shared" si="14"/>
        <v>CVSão Vicente</v>
      </c>
    </row>
    <row r="932" spans="1:3">
      <c r="A932" s="2" t="s">
        <v>2888</v>
      </c>
      <c r="B932" s="2" t="s">
        <v>2889</v>
      </c>
      <c r="C932" s="2" t="str">
        <f t="shared" si="14"/>
        <v>CVTarrafal de São Nicolau</v>
      </c>
    </row>
    <row r="933" spans="1:3">
      <c r="A933" s="2" t="s">
        <v>2890</v>
      </c>
      <c r="B933" s="2" t="s">
        <v>2891</v>
      </c>
      <c r="C933" s="2" t="str">
        <f t="shared" si="14"/>
        <v>CVIlhas de Sotavento</v>
      </c>
    </row>
    <row r="934" spans="1:3">
      <c r="A934" s="2" t="s">
        <v>2892</v>
      </c>
      <c r="B934" s="2" t="s">
        <v>2893</v>
      </c>
      <c r="C934" s="2" t="str">
        <f t="shared" si="14"/>
        <v>CVBrava</v>
      </c>
    </row>
    <row r="935" spans="1:3">
      <c r="A935" s="2" t="s">
        <v>2894</v>
      </c>
      <c r="B935" s="2" t="s">
        <v>2204</v>
      </c>
      <c r="C935" s="2" t="str">
        <f t="shared" si="14"/>
        <v>CVSanta Catarina</v>
      </c>
    </row>
    <row r="936" spans="1:3">
      <c r="A936" s="2" t="s">
        <v>2895</v>
      </c>
      <c r="B936" s="2" t="s">
        <v>2896</v>
      </c>
      <c r="C936" s="2" t="str">
        <f t="shared" si="14"/>
        <v>CVSanta Catarina do Fogo</v>
      </c>
    </row>
    <row r="937" spans="1:3">
      <c r="A937" s="2" t="s">
        <v>2897</v>
      </c>
      <c r="B937" s="2" t="s">
        <v>1510</v>
      </c>
      <c r="C937" s="2" t="str">
        <f t="shared" si="14"/>
        <v>CVSanta Cruz</v>
      </c>
    </row>
    <row r="938" spans="1:3">
      <c r="A938" s="2" t="s">
        <v>2898</v>
      </c>
      <c r="B938" s="2" t="s">
        <v>2899</v>
      </c>
      <c r="C938" s="2" t="str">
        <f t="shared" si="14"/>
        <v>CVMaio</v>
      </c>
    </row>
    <row r="939" spans="1:3">
      <c r="A939" s="2" t="s">
        <v>2900</v>
      </c>
      <c r="B939" s="2" t="s">
        <v>2901</v>
      </c>
      <c r="C939" s="2" t="str">
        <f t="shared" si="14"/>
        <v>CVMosteiros</v>
      </c>
    </row>
    <row r="940" spans="1:3">
      <c r="A940" s="2" t="s">
        <v>2902</v>
      </c>
      <c r="B940" s="2" t="s">
        <v>2903</v>
      </c>
      <c r="C940" s="2" t="str">
        <f t="shared" si="14"/>
        <v>CVPraia</v>
      </c>
    </row>
    <row r="941" spans="1:3">
      <c r="A941" s="2" t="s">
        <v>2904</v>
      </c>
      <c r="B941" s="2" t="s">
        <v>2905</v>
      </c>
      <c r="C941" s="2" t="str">
        <f t="shared" si="14"/>
        <v>CVRibeira Grande de Santiago</v>
      </c>
    </row>
    <row r="942" spans="1:3">
      <c r="A942" s="2" t="s">
        <v>2906</v>
      </c>
      <c r="B942" s="2" t="s">
        <v>2907</v>
      </c>
      <c r="C942" s="2" t="str">
        <f t="shared" si="14"/>
        <v>CVSão Domingos</v>
      </c>
    </row>
    <row r="943" spans="1:3">
      <c r="A943" s="2" t="s">
        <v>2908</v>
      </c>
      <c r="B943" s="2" t="s">
        <v>2909</v>
      </c>
      <c r="C943" s="2" t="str">
        <f t="shared" si="14"/>
        <v>CVSão Filipe</v>
      </c>
    </row>
    <row r="944" spans="1:3">
      <c r="A944" s="2" t="s">
        <v>2910</v>
      </c>
      <c r="B944" s="2" t="s">
        <v>2911</v>
      </c>
      <c r="C944" s="2" t="str">
        <f t="shared" si="14"/>
        <v>CVSão Miguel</v>
      </c>
    </row>
    <row r="945" spans="1:3">
      <c r="A945" s="2" t="s">
        <v>2912</v>
      </c>
      <c r="B945" s="2" t="s">
        <v>2913</v>
      </c>
      <c r="C945" s="2" t="str">
        <f t="shared" si="14"/>
        <v>CVSão Lourenço dos Órgãos</v>
      </c>
    </row>
    <row r="946" spans="1:3">
      <c r="A946" s="2" t="s">
        <v>2914</v>
      </c>
      <c r="B946" s="2" t="s">
        <v>2915</v>
      </c>
      <c r="C946" s="2" t="str">
        <f t="shared" si="14"/>
        <v>CVSão Salvador do Mundo</v>
      </c>
    </row>
    <row r="947" spans="1:3">
      <c r="A947" s="2" t="s">
        <v>2916</v>
      </c>
      <c r="B947" s="2" t="s">
        <v>2917</v>
      </c>
      <c r="C947" s="2" t="str">
        <f t="shared" si="14"/>
        <v>CVTarrafal</v>
      </c>
    </row>
    <row r="948" spans="1:3">
      <c r="A948" s="2" t="s">
        <v>2918</v>
      </c>
      <c r="B948" s="2" t="s">
        <v>2919</v>
      </c>
      <c r="C948" s="2" t="str">
        <f t="shared" si="14"/>
        <v>CYLefkosia</v>
      </c>
    </row>
    <row r="949" spans="1:3">
      <c r="A949" s="2" t="s">
        <v>2918</v>
      </c>
      <c r="B949" s="2" t="s">
        <v>2920</v>
      </c>
      <c r="C949" s="2" t="str">
        <f t="shared" si="14"/>
        <v>CYLefkoşa</v>
      </c>
    </row>
    <row r="950" spans="1:3">
      <c r="A950" s="2" t="s">
        <v>2921</v>
      </c>
      <c r="B950" s="2" t="s">
        <v>2922</v>
      </c>
      <c r="C950" s="2" t="str">
        <f t="shared" si="14"/>
        <v>CYLemesos</v>
      </c>
    </row>
    <row r="951" spans="1:3">
      <c r="A951" s="2" t="s">
        <v>2921</v>
      </c>
      <c r="B951" s="2" t="s">
        <v>2923</v>
      </c>
      <c r="C951" s="2" t="str">
        <f t="shared" si="14"/>
        <v>CYLeymasun</v>
      </c>
    </row>
    <row r="952" spans="1:3">
      <c r="A952" s="2" t="s">
        <v>2924</v>
      </c>
      <c r="B952" s="2" t="s">
        <v>2925</v>
      </c>
      <c r="C952" s="2" t="str">
        <f t="shared" si="14"/>
        <v>CYLarnaka</v>
      </c>
    </row>
    <row r="953" spans="1:3">
      <c r="A953" s="2" t="s">
        <v>2924</v>
      </c>
      <c r="B953" s="2" t="s">
        <v>2925</v>
      </c>
      <c r="C953" s="2" t="str">
        <f t="shared" si="14"/>
        <v>CYLarnaka</v>
      </c>
    </row>
    <row r="954" spans="1:3">
      <c r="A954" s="2" t="s">
        <v>2926</v>
      </c>
      <c r="B954" s="2" t="s">
        <v>2927</v>
      </c>
      <c r="C954" s="2" t="str">
        <f t="shared" si="14"/>
        <v>CYAmmochostos</v>
      </c>
    </row>
    <row r="955" spans="1:3">
      <c r="A955" s="2" t="s">
        <v>2926</v>
      </c>
      <c r="B955" s="2" t="s">
        <v>2928</v>
      </c>
      <c r="C955" s="2" t="str">
        <f t="shared" si="14"/>
        <v>CYMağusa</v>
      </c>
    </row>
    <row r="956" spans="1:3">
      <c r="A956" s="2" t="s">
        <v>2929</v>
      </c>
      <c r="B956" s="2" t="s">
        <v>2930</v>
      </c>
      <c r="C956" s="2" t="str">
        <f t="shared" si="14"/>
        <v>CYPafos</v>
      </c>
    </row>
    <row r="957" spans="1:3">
      <c r="A957" s="2" t="s">
        <v>2929</v>
      </c>
      <c r="B957" s="2" t="s">
        <v>2931</v>
      </c>
      <c r="C957" s="2" t="str">
        <f t="shared" si="14"/>
        <v>CYBaf</v>
      </c>
    </row>
    <row r="958" spans="1:3">
      <c r="A958" s="2" t="s">
        <v>2932</v>
      </c>
      <c r="B958" s="2" t="s">
        <v>2933</v>
      </c>
      <c r="C958" s="2" t="str">
        <f t="shared" si="14"/>
        <v>CYKeryneia</v>
      </c>
    </row>
    <row r="959" spans="1:3">
      <c r="A959" s="2" t="s">
        <v>2932</v>
      </c>
      <c r="B959" s="2" t="s">
        <v>2934</v>
      </c>
      <c r="C959" s="2" t="str">
        <f t="shared" si="14"/>
        <v>CYGirne</v>
      </c>
    </row>
    <row r="960" spans="1:3">
      <c r="A960" s="2" t="s">
        <v>2935</v>
      </c>
      <c r="B960" s="2" t="s">
        <v>2936</v>
      </c>
      <c r="C960" s="2" t="str">
        <f t="shared" si="14"/>
        <v>CZStředočeský kraj</v>
      </c>
    </row>
    <row r="961" spans="1:3">
      <c r="A961" s="2" t="s">
        <v>2937</v>
      </c>
      <c r="B961" s="2" t="s">
        <v>2938</v>
      </c>
      <c r="C961" s="2" t="str">
        <f t="shared" si="14"/>
        <v>CZBenešov</v>
      </c>
    </row>
    <row r="962" spans="1:3">
      <c r="A962" s="2" t="s">
        <v>2939</v>
      </c>
      <c r="B962" s="2" t="s">
        <v>2940</v>
      </c>
      <c r="C962" s="2" t="str">
        <f t="shared" si="14"/>
        <v>CZBeroun</v>
      </c>
    </row>
    <row r="963" spans="1:3">
      <c r="A963" s="2" t="s">
        <v>2941</v>
      </c>
      <c r="B963" s="2" t="s">
        <v>2942</v>
      </c>
      <c r="C963" s="2" t="str">
        <f t="shared" ref="C963:C1026" si="15">LEFT(A963,2)&amp;B963</f>
        <v>CZKladno</v>
      </c>
    </row>
    <row r="964" spans="1:3">
      <c r="A964" s="2" t="s">
        <v>2943</v>
      </c>
      <c r="B964" s="2" t="s">
        <v>2944</v>
      </c>
      <c r="C964" s="2" t="str">
        <f t="shared" si="15"/>
        <v>CZKolín</v>
      </c>
    </row>
    <row r="965" spans="1:3">
      <c r="A965" s="2" t="s">
        <v>2945</v>
      </c>
      <c r="B965" s="2" t="s">
        <v>2946</v>
      </c>
      <c r="C965" s="2" t="str">
        <f t="shared" si="15"/>
        <v>CZKutná Hora</v>
      </c>
    </row>
    <row r="966" spans="1:3">
      <c r="A966" s="2" t="s">
        <v>2947</v>
      </c>
      <c r="B966" s="2" t="s">
        <v>2948</v>
      </c>
      <c r="C966" s="2" t="str">
        <f t="shared" si="15"/>
        <v>CZMělník</v>
      </c>
    </row>
    <row r="967" spans="1:3">
      <c r="A967" s="2" t="s">
        <v>2949</v>
      </c>
      <c r="B967" s="2" t="s">
        <v>2950</v>
      </c>
      <c r="C967" s="2" t="str">
        <f t="shared" si="15"/>
        <v>CZMladá Boleslav</v>
      </c>
    </row>
    <row r="968" spans="1:3">
      <c r="A968" s="2" t="s">
        <v>2951</v>
      </c>
      <c r="B968" s="2" t="s">
        <v>2952</v>
      </c>
      <c r="C968" s="2" t="str">
        <f t="shared" si="15"/>
        <v>CZNymburk</v>
      </c>
    </row>
    <row r="969" spans="1:3">
      <c r="A969" s="2" t="s">
        <v>2953</v>
      </c>
      <c r="B969" s="2" t="s">
        <v>2954</v>
      </c>
      <c r="C969" s="2" t="str">
        <f t="shared" si="15"/>
        <v>CZPraha-východ</v>
      </c>
    </row>
    <row r="970" spans="1:3">
      <c r="A970" s="2" t="s">
        <v>2955</v>
      </c>
      <c r="B970" s="2" t="s">
        <v>2956</v>
      </c>
      <c r="C970" s="2" t="str">
        <f t="shared" si="15"/>
        <v>CZPraha-západ</v>
      </c>
    </row>
    <row r="971" spans="1:3">
      <c r="A971" s="2" t="s">
        <v>2957</v>
      </c>
      <c r="B971" s="2" t="s">
        <v>2958</v>
      </c>
      <c r="C971" s="2" t="str">
        <f t="shared" si="15"/>
        <v>CZPříbram</v>
      </c>
    </row>
    <row r="972" spans="1:3">
      <c r="A972" s="2" t="s">
        <v>2959</v>
      </c>
      <c r="B972" s="2" t="s">
        <v>2960</v>
      </c>
      <c r="C972" s="2" t="str">
        <f t="shared" si="15"/>
        <v>CZRakovník</v>
      </c>
    </row>
    <row r="973" spans="1:3">
      <c r="A973" s="2" t="s">
        <v>2961</v>
      </c>
      <c r="B973" s="2" t="s">
        <v>2962</v>
      </c>
      <c r="C973" s="2" t="str">
        <f t="shared" si="15"/>
        <v>CZJihočeský kraj</v>
      </c>
    </row>
    <row r="974" spans="1:3">
      <c r="A974" s="2" t="s">
        <v>2963</v>
      </c>
      <c r="B974" s="2" t="s">
        <v>2964</v>
      </c>
      <c r="C974" s="2" t="str">
        <f t="shared" si="15"/>
        <v>CZČeské Budějovice</v>
      </c>
    </row>
    <row r="975" spans="1:3">
      <c r="A975" s="2" t="s">
        <v>2965</v>
      </c>
      <c r="B975" s="2" t="s">
        <v>2966</v>
      </c>
      <c r="C975" s="2" t="str">
        <f t="shared" si="15"/>
        <v>CZČeský Krumlov</v>
      </c>
    </row>
    <row r="976" spans="1:3">
      <c r="A976" s="2" t="s">
        <v>2967</v>
      </c>
      <c r="B976" s="2" t="s">
        <v>2968</v>
      </c>
      <c r="C976" s="2" t="str">
        <f t="shared" si="15"/>
        <v>CZJindřichův Hradec</v>
      </c>
    </row>
    <row r="977" spans="1:3">
      <c r="A977" s="2" t="s">
        <v>2969</v>
      </c>
      <c r="B977" s="2" t="s">
        <v>2970</v>
      </c>
      <c r="C977" s="2" t="str">
        <f t="shared" si="15"/>
        <v>CZPísek</v>
      </c>
    </row>
    <row r="978" spans="1:3">
      <c r="A978" s="2" t="s">
        <v>2971</v>
      </c>
      <c r="B978" s="2" t="s">
        <v>2972</v>
      </c>
      <c r="C978" s="2" t="str">
        <f t="shared" si="15"/>
        <v>CZPrachatice</v>
      </c>
    </row>
    <row r="979" spans="1:3">
      <c r="A979" s="2" t="s">
        <v>2973</v>
      </c>
      <c r="B979" s="2" t="s">
        <v>2974</v>
      </c>
      <c r="C979" s="2" t="str">
        <f t="shared" si="15"/>
        <v>CZStrakonice</v>
      </c>
    </row>
    <row r="980" spans="1:3">
      <c r="A980" s="2" t="s">
        <v>2975</v>
      </c>
      <c r="B980" s="2" t="s">
        <v>2976</v>
      </c>
      <c r="C980" s="2" t="str">
        <f t="shared" si="15"/>
        <v>CZTábor</v>
      </c>
    </row>
    <row r="981" spans="1:3">
      <c r="A981" s="2" t="s">
        <v>2977</v>
      </c>
      <c r="B981" s="2" t="s">
        <v>2978</v>
      </c>
      <c r="C981" s="2" t="str">
        <f t="shared" si="15"/>
        <v>CZPlzeňský kraj</v>
      </c>
    </row>
    <row r="982" spans="1:3">
      <c r="A982" s="2" t="s">
        <v>2979</v>
      </c>
      <c r="B982" s="2" t="s">
        <v>2980</v>
      </c>
      <c r="C982" s="2" t="str">
        <f t="shared" si="15"/>
        <v>CZDomažlice</v>
      </c>
    </row>
    <row r="983" spans="1:3">
      <c r="A983" s="2" t="s">
        <v>2981</v>
      </c>
      <c r="B983" s="2" t="s">
        <v>2982</v>
      </c>
      <c r="C983" s="2" t="str">
        <f t="shared" si="15"/>
        <v>CZKlatovy</v>
      </c>
    </row>
    <row r="984" spans="1:3">
      <c r="A984" s="2" t="s">
        <v>2983</v>
      </c>
      <c r="B984" s="2" t="s">
        <v>2984</v>
      </c>
      <c r="C984" s="2" t="str">
        <f t="shared" si="15"/>
        <v>CZPlzeň-město</v>
      </c>
    </row>
    <row r="985" spans="1:3">
      <c r="A985" s="2" t="s">
        <v>2985</v>
      </c>
      <c r="B985" s="2" t="s">
        <v>2986</v>
      </c>
      <c r="C985" s="2" t="str">
        <f t="shared" si="15"/>
        <v>CZPlzeň-jih</v>
      </c>
    </row>
    <row r="986" spans="1:3">
      <c r="A986" s="2" t="s">
        <v>2987</v>
      </c>
      <c r="B986" s="2" t="s">
        <v>2988</v>
      </c>
      <c r="C986" s="2" t="str">
        <f t="shared" si="15"/>
        <v>CZPlzeň-sever</v>
      </c>
    </row>
    <row r="987" spans="1:3">
      <c r="A987" s="2" t="s">
        <v>2989</v>
      </c>
      <c r="B987" s="2" t="s">
        <v>2990</v>
      </c>
      <c r="C987" s="2" t="str">
        <f t="shared" si="15"/>
        <v>CZRokycany</v>
      </c>
    </row>
    <row r="988" spans="1:3">
      <c r="A988" s="2" t="s">
        <v>2991</v>
      </c>
      <c r="B988" s="2" t="s">
        <v>2992</v>
      </c>
      <c r="C988" s="2" t="str">
        <f t="shared" si="15"/>
        <v>CZTachov</v>
      </c>
    </row>
    <row r="989" spans="1:3">
      <c r="A989" s="2" t="s">
        <v>2993</v>
      </c>
      <c r="B989" s="2" t="s">
        <v>2994</v>
      </c>
      <c r="C989" s="2" t="str">
        <f t="shared" si="15"/>
        <v>CZKarlovarský kraj</v>
      </c>
    </row>
    <row r="990" spans="1:3">
      <c r="A990" s="2" t="s">
        <v>2995</v>
      </c>
      <c r="B990" s="2" t="s">
        <v>2996</v>
      </c>
      <c r="C990" s="2" t="str">
        <f t="shared" si="15"/>
        <v>CZCheb</v>
      </c>
    </row>
    <row r="991" spans="1:3">
      <c r="A991" s="2" t="s">
        <v>2997</v>
      </c>
      <c r="B991" s="2" t="s">
        <v>2998</v>
      </c>
      <c r="C991" s="2" t="str">
        <f t="shared" si="15"/>
        <v>CZKarlovy Vary</v>
      </c>
    </row>
    <row r="992" spans="1:3">
      <c r="A992" s="2" t="s">
        <v>2999</v>
      </c>
      <c r="B992" s="2" t="s">
        <v>3000</v>
      </c>
      <c r="C992" s="2" t="str">
        <f t="shared" si="15"/>
        <v>CZSokolov</v>
      </c>
    </row>
    <row r="993" spans="1:3">
      <c r="A993" s="2" t="s">
        <v>3001</v>
      </c>
      <c r="B993" s="2" t="s">
        <v>3002</v>
      </c>
      <c r="C993" s="2" t="str">
        <f t="shared" si="15"/>
        <v>CZÚstecký kraj</v>
      </c>
    </row>
    <row r="994" spans="1:3">
      <c r="A994" s="2" t="s">
        <v>3003</v>
      </c>
      <c r="B994" s="2" t="s">
        <v>3004</v>
      </c>
      <c r="C994" s="2" t="str">
        <f t="shared" si="15"/>
        <v>CZDěčín</v>
      </c>
    </row>
    <row r="995" spans="1:3">
      <c r="A995" s="2" t="s">
        <v>3005</v>
      </c>
      <c r="B995" s="2" t="s">
        <v>3006</v>
      </c>
      <c r="C995" s="2" t="str">
        <f t="shared" si="15"/>
        <v>CZChomutov</v>
      </c>
    </row>
    <row r="996" spans="1:3">
      <c r="A996" s="2" t="s">
        <v>3007</v>
      </c>
      <c r="B996" s="2" t="s">
        <v>3008</v>
      </c>
      <c r="C996" s="2" t="str">
        <f t="shared" si="15"/>
        <v>CZLitoměřice</v>
      </c>
    </row>
    <row r="997" spans="1:3">
      <c r="A997" s="2" t="s">
        <v>3009</v>
      </c>
      <c r="B997" s="2" t="s">
        <v>3010</v>
      </c>
      <c r="C997" s="2" t="str">
        <f t="shared" si="15"/>
        <v>CZLouny</v>
      </c>
    </row>
    <row r="998" spans="1:3">
      <c r="A998" s="2" t="s">
        <v>3011</v>
      </c>
      <c r="B998" s="2" t="s">
        <v>3012</v>
      </c>
      <c r="C998" s="2" t="str">
        <f t="shared" si="15"/>
        <v>CZMost</v>
      </c>
    </row>
    <row r="999" spans="1:3">
      <c r="A999" s="2" t="s">
        <v>3013</v>
      </c>
      <c r="B999" s="2" t="s">
        <v>3014</v>
      </c>
      <c r="C999" s="2" t="str">
        <f t="shared" si="15"/>
        <v>CZTeplice</v>
      </c>
    </row>
    <row r="1000" spans="1:3">
      <c r="A1000" s="2" t="s">
        <v>3015</v>
      </c>
      <c r="B1000" s="2" t="s">
        <v>3016</v>
      </c>
      <c r="C1000" s="2" t="str">
        <f t="shared" si="15"/>
        <v>CZÚstí nad Labem</v>
      </c>
    </row>
    <row r="1001" spans="1:3">
      <c r="A1001" s="2" t="s">
        <v>3017</v>
      </c>
      <c r="B1001" s="2" t="s">
        <v>3018</v>
      </c>
      <c r="C1001" s="2" t="str">
        <f t="shared" si="15"/>
        <v>CZLiberecký kraj</v>
      </c>
    </row>
    <row r="1002" spans="1:3">
      <c r="A1002" s="2" t="s">
        <v>3019</v>
      </c>
      <c r="B1002" s="2" t="s">
        <v>3020</v>
      </c>
      <c r="C1002" s="2" t="str">
        <f t="shared" si="15"/>
        <v>CZČeská Lípa</v>
      </c>
    </row>
    <row r="1003" spans="1:3">
      <c r="A1003" s="2" t="s">
        <v>3021</v>
      </c>
      <c r="B1003" s="2" t="s">
        <v>3022</v>
      </c>
      <c r="C1003" s="2" t="str">
        <f t="shared" si="15"/>
        <v>CZJablonec nad Nisou</v>
      </c>
    </row>
    <row r="1004" spans="1:3">
      <c r="A1004" s="2" t="s">
        <v>3023</v>
      </c>
      <c r="B1004" s="2" t="s">
        <v>3024</v>
      </c>
      <c r="C1004" s="2" t="str">
        <f t="shared" si="15"/>
        <v>CZLiberec</v>
      </c>
    </row>
    <row r="1005" spans="1:3">
      <c r="A1005" s="2" t="s">
        <v>3025</v>
      </c>
      <c r="B1005" s="2" t="s">
        <v>3026</v>
      </c>
      <c r="C1005" s="2" t="str">
        <f t="shared" si="15"/>
        <v>CZSemily</v>
      </c>
    </row>
    <row r="1006" spans="1:3">
      <c r="A1006" s="2" t="s">
        <v>3027</v>
      </c>
      <c r="B1006" s="2" t="s">
        <v>3028</v>
      </c>
      <c r="C1006" s="2" t="str">
        <f t="shared" si="15"/>
        <v>CZKrálovéhradecký kraj</v>
      </c>
    </row>
    <row r="1007" spans="1:3">
      <c r="A1007" s="2" t="s">
        <v>3029</v>
      </c>
      <c r="B1007" s="2" t="s">
        <v>3030</v>
      </c>
      <c r="C1007" s="2" t="str">
        <f t="shared" si="15"/>
        <v>CZHradec Králové</v>
      </c>
    </row>
    <row r="1008" spans="1:3">
      <c r="A1008" s="2" t="s">
        <v>3031</v>
      </c>
      <c r="B1008" s="2" t="s">
        <v>3032</v>
      </c>
      <c r="C1008" s="2" t="str">
        <f t="shared" si="15"/>
        <v>CZJičín</v>
      </c>
    </row>
    <row r="1009" spans="1:3">
      <c r="A1009" s="2" t="s">
        <v>3033</v>
      </c>
      <c r="B1009" s="2" t="s">
        <v>3034</v>
      </c>
      <c r="C1009" s="2" t="str">
        <f t="shared" si="15"/>
        <v>CZNáchod</v>
      </c>
    </row>
    <row r="1010" spans="1:3">
      <c r="A1010" s="2" t="s">
        <v>3035</v>
      </c>
      <c r="B1010" s="2" t="s">
        <v>3036</v>
      </c>
      <c r="C1010" s="2" t="str">
        <f t="shared" si="15"/>
        <v>CZRychnov nad Kněžnou</v>
      </c>
    </row>
    <row r="1011" spans="1:3">
      <c r="A1011" s="2" t="s">
        <v>3037</v>
      </c>
      <c r="B1011" s="2" t="s">
        <v>3038</v>
      </c>
      <c r="C1011" s="2" t="str">
        <f t="shared" si="15"/>
        <v>CZTrutnov</v>
      </c>
    </row>
    <row r="1012" spans="1:3">
      <c r="A1012" s="2" t="s">
        <v>3039</v>
      </c>
      <c r="B1012" s="2" t="s">
        <v>3040</v>
      </c>
      <c r="C1012" s="2" t="str">
        <f t="shared" si="15"/>
        <v>CZPardubický kraj</v>
      </c>
    </row>
    <row r="1013" spans="1:3">
      <c r="A1013" s="2" t="s">
        <v>3041</v>
      </c>
      <c r="B1013" s="2" t="s">
        <v>3042</v>
      </c>
      <c r="C1013" s="2" t="str">
        <f t="shared" si="15"/>
        <v>CZChrudim</v>
      </c>
    </row>
    <row r="1014" spans="1:3">
      <c r="A1014" s="2" t="s">
        <v>3043</v>
      </c>
      <c r="B1014" s="2" t="s">
        <v>3044</v>
      </c>
      <c r="C1014" s="2" t="str">
        <f t="shared" si="15"/>
        <v>CZPardubice</v>
      </c>
    </row>
    <row r="1015" spans="1:3">
      <c r="A1015" s="2" t="s">
        <v>3045</v>
      </c>
      <c r="B1015" s="2" t="s">
        <v>3046</v>
      </c>
      <c r="C1015" s="2" t="str">
        <f t="shared" si="15"/>
        <v>CZSvitavy</v>
      </c>
    </row>
    <row r="1016" spans="1:3">
      <c r="A1016" s="2" t="s">
        <v>3047</v>
      </c>
      <c r="B1016" s="2" t="s">
        <v>3048</v>
      </c>
      <c r="C1016" s="2" t="str">
        <f t="shared" si="15"/>
        <v>CZÚstí nad Orlicí</v>
      </c>
    </row>
    <row r="1017" spans="1:3">
      <c r="A1017" s="2" t="s">
        <v>3049</v>
      </c>
      <c r="B1017" s="2" t="s">
        <v>3050</v>
      </c>
      <c r="C1017" s="2" t="str">
        <f t="shared" si="15"/>
        <v>CZKraj Vysočina</v>
      </c>
    </row>
    <row r="1018" spans="1:3">
      <c r="A1018" s="2" t="s">
        <v>3051</v>
      </c>
      <c r="B1018" s="2" t="s">
        <v>3052</v>
      </c>
      <c r="C1018" s="2" t="str">
        <f t="shared" si="15"/>
        <v>CZHavlíčkův Brod</v>
      </c>
    </row>
    <row r="1019" spans="1:3">
      <c r="A1019" s="2" t="s">
        <v>3053</v>
      </c>
      <c r="B1019" s="2" t="s">
        <v>3054</v>
      </c>
      <c r="C1019" s="2" t="str">
        <f t="shared" si="15"/>
        <v>CZJihlava</v>
      </c>
    </row>
    <row r="1020" spans="1:3">
      <c r="A1020" s="2" t="s">
        <v>3055</v>
      </c>
      <c r="B1020" s="2" t="s">
        <v>3056</v>
      </c>
      <c r="C1020" s="2" t="str">
        <f t="shared" si="15"/>
        <v>CZPelhřimov</v>
      </c>
    </row>
    <row r="1021" spans="1:3">
      <c r="A1021" s="2" t="s">
        <v>3057</v>
      </c>
      <c r="B1021" s="2" t="s">
        <v>3058</v>
      </c>
      <c r="C1021" s="2" t="str">
        <f t="shared" si="15"/>
        <v>CZTřebíč</v>
      </c>
    </row>
    <row r="1022" spans="1:3">
      <c r="A1022" s="2" t="s">
        <v>3059</v>
      </c>
      <c r="B1022" s="2" t="s">
        <v>3060</v>
      </c>
      <c r="C1022" s="2" t="str">
        <f t="shared" si="15"/>
        <v>CZŽďár nad Sázavou</v>
      </c>
    </row>
    <row r="1023" spans="1:3">
      <c r="A1023" s="2" t="s">
        <v>3061</v>
      </c>
      <c r="B1023" s="2" t="s">
        <v>3062</v>
      </c>
      <c r="C1023" s="2" t="str">
        <f t="shared" si="15"/>
        <v>CZJihomoravský kraj</v>
      </c>
    </row>
    <row r="1024" spans="1:3">
      <c r="A1024" s="2" t="s">
        <v>3063</v>
      </c>
      <c r="B1024" s="2" t="s">
        <v>3064</v>
      </c>
      <c r="C1024" s="2" t="str">
        <f t="shared" si="15"/>
        <v>CZBlansko</v>
      </c>
    </row>
    <row r="1025" spans="1:3">
      <c r="A1025" s="2" t="s">
        <v>3065</v>
      </c>
      <c r="B1025" s="2" t="s">
        <v>3066</v>
      </c>
      <c r="C1025" s="2" t="str">
        <f t="shared" si="15"/>
        <v>CZBrno-město</v>
      </c>
    </row>
    <row r="1026" spans="1:3">
      <c r="A1026" s="2" t="s">
        <v>3067</v>
      </c>
      <c r="B1026" s="2" t="s">
        <v>3068</v>
      </c>
      <c r="C1026" s="2" t="str">
        <f t="shared" si="15"/>
        <v>CZBrno-venkov</v>
      </c>
    </row>
    <row r="1027" spans="1:3">
      <c r="A1027" s="2" t="s">
        <v>3069</v>
      </c>
      <c r="B1027" s="2" t="s">
        <v>3070</v>
      </c>
      <c r="C1027" s="2" t="str">
        <f t="shared" ref="C1027:C1090" si="16">LEFT(A1027,2)&amp;B1027</f>
        <v>CZBřeclav</v>
      </c>
    </row>
    <row r="1028" spans="1:3">
      <c r="A1028" s="2" t="s">
        <v>3071</v>
      </c>
      <c r="B1028" s="2" t="s">
        <v>3072</v>
      </c>
      <c r="C1028" s="2" t="str">
        <f t="shared" si="16"/>
        <v>CZHodonín</v>
      </c>
    </row>
    <row r="1029" spans="1:3">
      <c r="A1029" s="2" t="s">
        <v>3073</v>
      </c>
      <c r="B1029" s="2" t="s">
        <v>3074</v>
      </c>
      <c r="C1029" s="2" t="str">
        <f t="shared" si="16"/>
        <v>CZVyškov</v>
      </c>
    </row>
    <row r="1030" spans="1:3">
      <c r="A1030" s="2" t="s">
        <v>3075</v>
      </c>
      <c r="B1030" s="2" t="s">
        <v>3076</v>
      </c>
      <c r="C1030" s="2" t="str">
        <f t="shared" si="16"/>
        <v>CZZnojmo</v>
      </c>
    </row>
    <row r="1031" spans="1:3">
      <c r="A1031" s="2" t="s">
        <v>3077</v>
      </c>
      <c r="B1031" s="2" t="s">
        <v>3078</v>
      </c>
      <c r="C1031" s="2" t="str">
        <f t="shared" si="16"/>
        <v>CZOlomoucký kraj</v>
      </c>
    </row>
    <row r="1032" spans="1:3">
      <c r="A1032" s="2" t="s">
        <v>3079</v>
      </c>
      <c r="B1032" s="2" t="s">
        <v>3080</v>
      </c>
      <c r="C1032" s="2" t="str">
        <f t="shared" si="16"/>
        <v>CZJeseník</v>
      </c>
    </row>
    <row r="1033" spans="1:3">
      <c r="A1033" s="2" t="s">
        <v>3081</v>
      </c>
      <c r="B1033" s="2" t="s">
        <v>3082</v>
      </c>
      <c r="C1033" s="2" t="str">
        <f t="shared" si="16"/>
        <v>CZOlomouc</v>
      </c>
    </row>
    <row r="1034" spans="1:3">
      <c r="A1034" s="2" t="s">
        <v>3083</v>
      </c>
      <c r="B1034" s="2" t="s">
        <v>3084</v>
      </c>
      <c r="C1034" s="2" t="str">
        <f t="shared" si="16"/>
        <v>CZProstějov</v>
      </c>
    </row>
    <row r="1035" spans="1:3">
      <c r="A1035" s="2" t="s">
        <v>3085</v>
      </c>
      <c r="B1035" s="2" t="s">
        <v>3086</v>
      </c>
      <c r="C1035" s="2" t="str">
        <f t="shared" si="16"/>
        <v>CZPřerov</v>
      </c>
    </row>
    <row r="1036" spans="1:3">
      <c r="A1036" s="2" t="s">
        <v>3087</v>
      </c>
      <c r="B1036" s="2" t="s">
        <v>3088</v>
      </c>
      <c r="C1036" s="2" t="str">
        <f t="shared" si="16"/>
        <v>CZŠumperk</v>
      </c>
    </row>
    <row r="1037" spans="1:3">
      <c r="A1037" s="2" t="s">
        <v>3089</v>
      </c>
      <c r="B1037" s="2" t="s">
        <v>3090</v>
      </c>
      <c r="C1037" s="2" t="str">
        <f t="shared" si="16"/>
        <v>CZZlínský kraj</v>
      </c>
    </row>
    <row r="1038" spans="1:3">
      <c r="A1038" s="2" t="s">
        <v>3091</v>
      </c>
      <c r="B1038" s="2" t="s">
        <v>3092</v>
      </c>
      <c r="C1038" s="2" t="str">
        <f t="shared" si="16"/>
        <v>CZKroměříž</v>
      </c>
    </row>
    <row r="1039" spans="1:3">
      <c r="A1039" s="2" t="s">
        <v>3093</v>
      </c>
      <c r="B1039" s="2" t="s">
        <v>3094</v>
      </c>
      <c r="C1039" s="2" t="str">
        <f t="shared" si="16"/>
        <v>CZUherské Hradiště</v>
      </c>
    </row>
    <row r="1040" spans="1:3">
      <c r="A1040" s="2" t="s">
        <v>3095</v>
      </c>
      <c r="B1040" s="2" t="s">
        <v>3096</v>
      </c>
      <c r="C1040" s="2" t="str">
        <f t="shared" si="16"/>
        <v>CZVsetín</v>
      </c>
    </row>
    <row r="1041" spans="1:3">
      <c r="A1041" s="2" t="s">
        <v>3097</v>
      </c>
      <c r="B1041" s="2" t="s">
        <v>3098</v>
      </c>
      <c r="C1041" s="2" t="str">
        <f t="shared" si="16"/>
        <v>CZZlín</v>
      </c>
    </row>
    <row r="1042" spans="1:3">
      <c r="A1042" s="2" t="s">
        <v>3099</v>
      </c>
      <c r="B1042" s="2" t="s">
        <v>3100</v>
      </c>
      <c r="C1042" s="2" t="str">
        <f t="shared" si="16"/>
        <v>CZMoravskoslezský kraj</v>
      </c>
    </row>
    <row r="1043" spans="1:3">
      <c r="A1043" s="2" t="s">
        <v>3101</v>
      </c>
      <c r="B1043" s="2" t="s">
        <v>3102</v>
      </c>
      <c r="C1043" s="2" t="str">
        <f t="shared" si="16"/>
        <v>CZBruntál</v>
      </c>
    </row>
    <row r="1044" spans="1:3">
      <c r="A1044" s="2" t="s">
        <v>3103</v>
      </c>
      <c r="B1044" s="2" t="s">
        <v>3104</v>
      </c>
      <c r="C1044" s="2" t="str">
        <f t="shared" si="16"/>
        <v>CZFrýdek-Místek</v>
      </c>
    </row>
    <row r="1045" spans="1:3">
      <c r="A1045" s="2" t="s">
        <v>3105</v>
      </c>
      <c r="B1045" s="2" t="s">
        <v>3106</v>
      </c>
      <c r="C1045" s="2" t="str">
        <f t="shared" si="16"/>
        <v>CZKarviná</v>
      </c>
    </row>
    <row r="1046" spans="1:3">
      <c r="A1046" s="2" t="s">
        <v>3107</v>
      </c>
      <c r="B1046" s="2" t="s">
        <v>3108</v>
      </c>
      <c r="C1046" s="2" t="str">
        <f t="shared" si="16"/>
        <v>CZNový Jičín</v>
      </c>
    </row>
    <row r="1047" spans="1:3">
      <c r="A1047" s="2" t="s">
        <v>3109</v>
      </c>
      <c r="B1047" s="2" t="s">
        <v>3110</v>
      </c>
      <c r="C1047" s="2" t="str">
        <f t="shared" si="16"/>
        <v>CZOpava</v>
      </c>
    </row>
    <row r="1048" spans="1:3">
      <c r="A1048" s="2" t="s">
        <v>3111</v>
      </c>
      <c r="B1048" s="2" t="s">
        <v>3112</v>
      </c>
      <c r="C1048" s="2" t="str">
        <f t="shared" si="16"/>
        <v>CZOstrava-město</v>
      </c>
    </row>
    <row r="1049" spans="1:3">
      <c r="A1049" s="2" t="s">
        <v>3113</v>
      </c>
      <c r="B1049" s="2" t="s">
        <v>3114</v>
      </c>
      <c r="C1049" s="2" t="str">
        <f t="shared" si="16"/>
        <v>CZPraha, Hlavní město</v>
      </c>
    </row>
    <row r="1050" spans="1:3">
      <c r="A1050" s="2" t="s">
        <v>3115</v>
      </c>
      <c r="B1050" s="2" t="s">
        <v>3116</v>
      </c>
      <c r="C1050" s="2" t="str">
        <f t="shared" si="16"/>
        <v>DEBrandenburg</v>
      </c>
    </row>
    <row r="1051" spans="1:3">
      <c r="A1051" s="2" t="s">
        <v>3117</v>
      </c>
      <c r="B1051" s="2" t="s">
        <v>3118</v>
      </c>
      <c r="C1051" s="2" t="str">
        <f t="shared" si="16"/>
        <v>DEBerlin</v>
      </c>
    </row>
    <row r="1052" spans="1:3">
      <c r="A1052" s="2" t="s">
        <v>3119</v>
      </c>
      <c r="B1052" s="2" t="s">
        <v>3120</v>
      </c>
      <c r="C1052" s="2" t="str">
        <f t="shared" si="16"/>
        <v>DEBaden-Württemberg</v>
      </c>
    </row>
    <row r="1053" spans="1:3">
      <c r="A1053" s="2" t="s">
        <v>3121</v>
      </c>
      <c r="B1053" s="2" t="s">
        <v>3122</v>
      </c>
      <c r="C1053" s="2" t="str">
        <f t="shared" si="16"/>
        <v>DEBayern</v>
      </c>
    </row>
    <row r="1054" spans="1:3">
      <c r="A1054" s="2" t="s">
        <v>3123</v>
      </c>
      <c r="B1054" s="2" t="s">
        <v>3124</v>
      </c>
      <c r="C1054" s="2" t="str">
        <f t="shared" si="16"/>
        <v>DEBremen</v>
      </c>
    </row>
    <row r="1055" spans="1:3">
      <c r="A1055" s="2" t="s">
        <v>3125</v>
      </c>
      <c r="B1055" s="2" t="s">
        <v>3126</v>
      </c>
      <c r="C1055" s="2" t="str">
        <f t="shared" si="16"/>
        <v>DEHessen</v>
      </c>
    </row>
    <row r="1056" spans="1:3">
      <c r="A1056" s="2" t="s">
        <v>3127</v>
      </c>
      <c r="B1056" s="2" t="s">
        <v>3128</v>
      </c>
      <c r="C1056" s="2" t="str">
        <f t="shared" si="16"/>
        <v>DEHamburg</v>
      </c>
    </row>
    <row r="1057" spans="1:3">
      <c r="A1057" s="2" t="s">
        <v>3129</v>
      </c>
      <c r="B1057" s="2" t="s">
        <v>3130</v>
      </c>
      <c r="C1057" s="2" t="str">
        <f t="shared" si="16"/>
        <v>DEMecklenburg-Vorpommern</v>
      </c>
    </row>
    <row r="1058" spans="1:3">
      <c r="A1058" s="2" t="s">
        <v>3131</v>
      </c>
      <c r="B1058" s="2" t="s">
        <v>3132</v>
      </c>
      <c r="C1058" s="2" t="str">
        <f t="shared" si="16"/>
        <v>DENiedersachsen</v>
      </c>
    </row>
    <row r="1059" spans="1:3">
      <c r="A1059" s="2" t="s">
        <v>3133</v>
      </c>
      <c r="B1059" s="2" t="s">
        <v>3134</v>
      </c>
      <c r="C1059" s="2" t="str">
        <f t="shared" si="16"/>
        <v>DENordrhein-Westfalen</v>
      </c>
    </row>
    <row r="1060" spans="1:3">
      <c r="A1060" s="2" t="s">
        <v>3135</v>
      </c>
      <c r="B1060" s="2" t="s">
        <v>3136</v>
      </c>
      <c r="C1060" s="2" t="str">
        <f t="shared" si="16"/>
        <v>DERheinland-Pfalz</v>
      </c>
    </row>
    <row r="1061" spans="1:3">
      <c r="A1061" s="2" t="s">
        <v>3137</v>
      </c>
      <c r="B1061" s="2" t="s">
        <v>3138</v>
      </c>
      <c r="C1061" s="2" t="str">
        <f t="shared" si="16"/>
        <v>DESchleswig-Holstein</v>
      </c>
    </row>
    <row r="1062" spans="1:3">
      <c r="A1062" s="2" t="s">
        <v>3139</v>
      </c>
      <c r="B1062" s="2" t="s">
        <v>3140</v>
      </c>
      <c r="C1062" s="2" t="str">
        <f t="shared" si="16"/>
        <v>DESaarland</v>
      </c>
    </row>
    <row r="1063" spans="1:3">
      <c r="A1063" s="2" t="s">
        <v>3141</v>
      </c>
      <c r="B1063" s="2" t="s">
        <v>3142</v>
      </c>
      <c r="C1063" s="2" t="str">
        <f t="shared" si="16"/>
        <v>DESachsen</v>
      </c>
    </row>
    <row r="1064" spans="1:3">
      <c r="A1064" s="2" t="s">
        <v>3143</v>
      </c>
      <c r="B1064" s="2" t="s">
        <v>3144</v>
      </c>
      <c r="C1064" s="2" t="str">
        <f t="shared" si="16"/>
        <v>DESachsen-Anhalt</v>
      </c>
    </row>
    <row r="1065" spans="1:3">
      <c r="A1065" s="2" t="s">
        <v>3145</v>
      </c>
      <c r="B1065" s="2" t="s">
        <v>3146</v>
      </c>
      <c r="C1065" s="2" t="str">
        <f t="shared" si="16"/>
        <v>DEThüringen</v>
      </c>
    </row>
    <row r="1066" spans="1:3">
      <c r="A1066" s="2" t="s">
        <v>3147</v>
      </c>
      <c r="B1066" s="2" t="s">
        <v>3148</v>
      </c>
      <c r="C1066" s="2" t="str">
        <f t="shared" si="16"/>
        <v>DJ‘Artā</v>
      </c>
    </row>
    <row r="1067" spans="1:3">
      <c r="A1067" s="2" t="s">
        <v>3147</v>
      </c>
      <c r="B1067" s="2" t="s">
        <v>3149</v>
      </c>
      <c r="C1067" s="2" t="str">
        <f t="shared" si="16"/>
        <v>DJArta</v>
      </c>
    </row>
    <row r="1068" spans="1:3">
      <c r="A1068" s="2" t="s">
        <v>3150</v>
      </c>
      <c r="B1068" s="2" t="s">
        <v>3151</v>
      </c>
      <c r="C1068" s="2" t="str">
        <f t="shared" si="16"/>
        <v>DJ‘Alī Şabīḩ</v>
      </c>
    </row>
    <row r="1069" spans="1:3">
      <c r="A1069" s="2" t="s">
        <v>3150</v>
      </c>
      <c r="B1069" s="2" t="s">
        <v>3152</v>
      </c>
      <c r="C1069" s="2" t="str">
        <f t="shared" si="16"/>
        <v>DJAli Sabieh</v>
      </c>
    </row>
    <row r="1070" spans="1:3">
      <c r="A1070" s="2" t="s">
        <v>3153</v>
      </c>
      <c r="B1070" s="2" t="s">
        <v>3154</v>
      </c>
      <c r="C1070" s="2" t="str">
        <f t="shared" si="16"/>
        <v>DJDikhīl</v>
      </c>
    </row>
    <row r="1071" spans="1:3">
      <c r="A1071" s="2" t="s">
        <v>3153</v>
      </c>
      <c r="B1071" s="2" t="s">
        <v>3155</v>
      </c>
      <c r="C1071" s="2" t="str">
        <f t="shared" si="16"/>
        <v>DJDikhil</v>
      </c>
    </row>
    <row r="1072" spans="1:3">
      <c r="A1072" s="2" t="s">
        <v>3156</v>
      </c>
      <c r="B1072" s="2" t="s">
        <v>3157</v>
      </c>
      <c r="C1072" s="2" t="str">
        <f t="shared" si="16"/>
        <v>DJAwbūk</v>
      </c>
    </row>
    <row r="1073" spans="1:3">
      <c r="A1073" s="2" t="s">
        <v>3156</v>
      </c>
      <c r="B1073" s="2" t="s">
        <v>3158</v>
      </c>
      <c r="C1073" s="2" t="str">
        <f t="shared" si="16"/>
        <v>DJObock</v>
      </c>
    </row>
    <row r="1074" spans="1:3">
      <c r="A1074" s="2" t="s">
        <v>3159</v>
      </c>
      <c r="B1074" s="2" t="s">
        <v>3160</v>
      </c>
      <c r="C1074" s="2" t="str">
        <f t="shared" si="16"/>
        <v>DJTājūrah</v>
      </c>
    </row>
    <row r="1075" spans="1:3">
      <c r="A1075" s="2" t="s">
        <v>3159</v>
      </c>
      <c r="B1075" s="2" t="s">
        <v>3161</v>
      </c>
      <c r="C1075" s="2" t="str">
        <f t="shared" si="16"/>
        <v>DJTadjourah</v>
      </c>
    </row>
    <row r="1076" spans="1:3">
      <c r="A1076" s="2" t="s">
        <v>3162</v>
      </c>
      <c r="B1076" s="2" t="s">
        <v>3163</v>
      </c>
      <c r="C1076" s="2" t="str">
        <f t="shared" si="16"/>
        <v>DJJībūtī</v>
      </c>
    </row>
    <row r="1077" spans="1:3">
      <c r="A1077" s="2" t="s">
        <v>3162</v>
      </c>
      <c r="B1077" s="2" t="s">
        <v>3164</v>
      </c>
      <c r="C1077" s="2" t="str">
        <f t="shared" si="16"/>
        <v>DJDjibouti</v>
      </c>
    </row>
    <row r="1078" spans="1:3">
      <c r="A1078" s="2" t="s">
        <v>3165</v>
      </c>
      <c r="B1078" s="2" t="s">
        <v>3166</v>
      </c>
      <c r="C1078" s="2" t="str">
        <f t="shared" si="16"/>
        <v>DKNordjylland</v>
      </c>
    </row>
    <row r="1079" spans="1:3">
      <c r="A1079" s="2" t="s">
        <v>3167</v>
      </c>
      <c r="B1079" s="2" t="s">
        <v>3168</v>
      </c>
      <c r="C1079" s="2" t="str">
        <f t="shared" si="16"/>
        <v>DKMidtjylland</v>
      </c>
    </row>
    <row r="1080" spans="1:3">
      <c r="A1080" s="2" t="s">
        <v>3169</v>
      </c>
      <c r="B1080" s="2" t="s">
        <v>3170</v>
      </c>
      <c r="C1080" s="2" t="str">
        <f t="shared" si="16"/>
        <v>DKSyddanmark</v>
      </c>
    </row>
    <row r="1081" spans="1:3">
      <c r="A1081" s="2" t="s">
        <v>3171</v>
      </c>
      <c r="B1081" s="2" t="s">
        <v>3172</v>
      </c>
      <c r="C1081" s="2" t="str">
        <f t="shared" si="16"/>
        <v>DKHovedstaden</v>
      </c>
    </row>
    <row r="1082" spans="1:3">
      <c r="A1082" s="2" t="s">
        <v>3173</v>
      </c>
      <c r="B1082" s="2" t="s">
        <v>3174</v>
      </c>
      <c r="C1082" s="2" t="str">
        <f t="shared" si="16"/>
        <v>DKSjælland</v>
      </c>
    </row>
    <row r="1083" spans="1:3">
      <c r="A1083" s="2" t="s">
        <v>3175</v>
      </c>
      <c r="B1083" s="2" t="s">
        <v>1708</v>
      </c>
      <c r="C1083" s="2" t="str">
        <f t="shared" si="16"/>
        <v>DMSaint Andrew</v>
      </c>
    </row>
    <row r="1084" spans="1:3">
      <c r="A1084" s="2" t="s">
        <v>3176</v>
      </c>
      <c r="B1084" s="2" t="s">
        <v>3177</v>
      </c>
      <c r="C1084" s="2" t="str">
        <f t="shared" si="16"/>
        <v>DMSaint David</v>
      </c>
    </row>
    <row r="1085" spans="1:3">
      <c r="A1085" s="2" t="s">
        <v>3178</v>
      </c>
      <c r="B1085" s="2" t="s">
        <v>1372</v>
      </c>
      <c r="C1085" s="2" t="str">
        <f t="shared" si="16"/>
        <v>DMSaint George</v>
      </c>
    </row>
    <row r="1086" spans="1:3">
      <c r="A1086" s="2" t="s">
        <v>3179</v>
      </c>
      <c r="B1086" s="2" t="s">
        <v>1374</v>
      </c>
      <c r="C1086" s="2" t="str">
        <f t="shared" si="16"/>
        <v>DMSaint John</v>
      </c>
    </row>
    <row r="1087" spans="1:3">
      <c r="A1087" s="2" t="s">
        <v>3180</v>
      </c>
      <c r="B1087" s="2" t="s">
        <v>1714</v>
      </c>
      <c r="C1087" s="2" t="str">
        <f t="shared" si="16"/>
        <v>DMSaint Joseph</v>
      </c>
    </row>
    <row r="1088" spans="1:3">
      <c r="A1088" s="2" t="s">
        <v>3181</v>
      </c>
      <c r="B1088" s="2" t="s">
        <v>3182</v>
      </c>
      <c r="C1088" s="2" t="str">
        <f t="shared" si="16"/>
        <v>DMSaint Luke</v>
      </c>
    </row>
    <row r="1089" spans="1:3">
      <c r="A1089" s="2" t="s">
        <v>3183</v>
      </c>
      <c r="B1089" s="2" t="s">
        <v>3184</v>
      </c>
      <c r="C1089" s="2" t="str">
        <f t="shared" si="16"/>
        <v>DMSaint Mark</v>
      </c>
    </row>
    <row r="1090" spans="1:3">
      <c r="A1090" s="2" t="s">
        <v>3185</v>
      </c>
      <c r="B1090" s="2" t="s">
        <v>3186</v>
      </c>
      <c r="C1090" s="2" t="str">
        <f t="shared" si="16"/>
        <v>DMSaint Patrick</v>
      </c>
    </row>
    <row r="1091" spans="1:3">
      <c r="A1091" s="2" t="s">
        <v>3187</v>
      </c>
      <c r="B1091" s="2" t="s">
        <v>1378</v>
      </c>
      <c r="C1091" s="2" t="str">
        <f t="shared" ref="C1091:C1154" si="17">LEFT(A1091,2)&amp;B1091</f>
        <v>DMSaint Paul</v>
      </c>
    </row>
    <row r="1092" spans="1:3">
      <c r="A1092" s="2" t="s">
        <v>3188</v>
      </c>
      <c r="B1092" s="2" t="s">
        <v>1380</v>
      </c>
      <c r="C1092" s="2" t="str">
        <f t="shared" si="17"/>
        <v>DMSaint Peter</v>
      </c>
    </row>
    <row r="1093" spans="1:3">
      <c r="A1093" s="2" t="s">
        <v>3189</v>
      </c>
      <c r="B1093" s="2" t="s">
        <v>3190</v>
      </c>
      <c r="C1093" s="2" t="str">
        <f t="shared" si="17"/>
        <v>DOCibao Nordeste</v>
      </c>
    </row>
    <row r="1094" spans="1:3">
      <c r="A1094" s="2" t="s">
        <v>3191</v>
      </c>
      <c r="B1094" s="2" t="s">
        <v>3192</v>
      </c>
      <c r="C1094" s="2" t="str">
        <f t="shared" si="17"/>
        <v>DODuarte</v>
      </c>
    </row>
    <row r="1095" spans="1:3">
      <c r="A1095" s="2" t="s">
        <v>3193</v>
      </c>
      <c r="B1095" s="2" t="s">
        <v>3194</v>
      </c>
      <c r="C1095" s="2" t="str">
        <f t="shared" si="17"/>
        <v>DOMaría Trinidad Sánchez</v>
      </c>
    </row>
    <row r="1096" spans="1:3">
      <c r="A1096" s="2" t="s">
        <v>3195</v>
      </c>
      <c r="B1096" s="2" t="s">
        <v>3196</v>
      </c>
      <c r="C1096" s="2" t="str">
        <f t="shared" si="17"/>
        <v>DOHermanas Mirabal</v>
      </c>
    </row>
    <row r="1097" spans="1:3">
      <c r="A1097" s="2" t="s">
        <v>3197</v>
      </c>
      <c r="B1097" s="2" t="s">
        <v>3198</v>
      </c>
      <c r="C1097" s="2" t="str">
        <f t="shared" si="17"/>
        <v>DOSamaná</v>
      </c>
    </row>
    <row r="1098" spans="1:3">
      <c r="A1098" s="2" t="s">
        <v>3199</v>
      </c>
      <c r="B1098" s="2" t="s">
        <v>3200</v>
      </c>
      <c r="C1098" s="2" t="str">
        <f t="shared" si="17"/>
        <v>DOCibao Noroeste</v>
      </c>
    </row>
    <row r="1099" spans="1:3">
      <c r="A1099" s="2" t="s">
        <v>3201</v>
      </c>
      <c r="B1099" s="2" t="s">
        <v>3202</v>
      </c>
      <c r="C1099" s="2" t="str">
        <f t="shared" si="17"/>
        <v>DODajabón</v>
      </c>
    </row>
    <row r="1100" spans="1:3">
      <c r="A1100" s="2" t="s">
        <v>3203</v>
      </c>
      <c r="B1100" s="2" t="s">
        <v>3204</v>
      </c>
      <c r="C1100" s="2" t="str">
        <f t="shared" si="17"/>
        <v>DOMonte Cristi</v>
      </c>
    </row>
    <row r="1101" spans="1:3">
      <c r="A1101" s="2" t="s">
        <v>3205</v>
      </c>
      <c r="B1101" s="2" t="s">
        <v>3206</v>
      </c>
      <c r="C1101" s="2" t="str">
        <f t="shared" si="17"/>
        <v>DOSantiago Rodríguez</v>
      </c>
    </row>
    <row r="1102" spans="1:3">
      <c r="A1102" s="2" t="s">
        <v>3207</v>
      </c>
      <c r="B1102" s="2" t="s">
        <v>3208</v>
      </c>
      <c r="C1102" s="2" t="str">
        <f t="shared" si="17"/>
        <v>DOValverde</v>
      </c>
    </row>
    <row r="1103" spans="1:3">
      <c r="A1103" s="2" t="s">
        <v>3209</v>
      </c>
      <c r="B1103" s="2" t="s">
        <v>3210</v>
      </c>
      <c r="C1103" s="2" t="str">
        <f t="shared" si="17"/>
        <v>DOCibao Norte</v>
      </c>
    </row>
    <row r="1104" spans="1:3">
      <c r="A1104" s="2" t="s">
        <v>3211</v>
      </c>
      <c r="B1104" s="2" t="s">
        <v>3212</v>
      </c>
      <c r="C1104" s="2" t="str">
        <f t="shared" si="17"/>
        <v>DOEspaillat</v>
      </c>
    </row>
    <row r="1105" spans="1:3">
      <c r="A1105" s="2" t="s">
        <v>3213</v>
      </c>
      <c r="B1105" s="2" t="s">
        <v>3214</v>
      </c>
      <c r="C1105" s="2" t="str">
        <f t="shared" si="17"/>
        <v>DOPuerto Plata</v>
      </c>
    </row>
    <row r="1106" spans="1:3">
      <c r="A1106" s="2" t="s">
        <v>3215</v>
      </c>
      <c r="B1106" s="2" t="s">
        <v>3216</v>
      </c>
      <c r="C1106" s="2" t="str">
        <f t="shared" si="17"/>
        <v>DOSantiago</v>
      </c>
    </row>
    <row r="1107" spans="1:3">
      <c r="A1107" s="2" t="s">
        <v>3217</v>
      </c>
      <c r="B1107" s="2" t="s">
        <v>3218</v>
      </c>
      <c r="C1107" s="2" t="str">
        <f t="shared" si="17"/>
        <v>DOCibao Sur</v>
      </c>
    </row>
    <row r="1108" spans="1:3">
      <c r="A1108" s="2" t="s">
        <v>3219</v>
      </c>
      <c r="B1108" s="2" t="s">
        <v>3220</v>
      </c>
      <c r="C1108" s="2" t="str">
        <f t="shared" si="17"/>
        <v>DOLa Vega</v>
      </c>
    </row>
    <row r="1109" spans="1:3">
      <c r="A1109" s="2" t="s">
        <v>3221</v>
      </c>
      <c r="B1109" s="2" t="s">
        <v>3222</v>
      </c>
      <c r="C1109" s="2" t="str">
        <f t="shared" si="17"/>
        <v>DOSánchez Ramírez</v>
      </c>
    </row>
    <row r="1110" spans="1:3">
      <c r="A1110" s="2" t="s">
        <v>3223</v>
      </c>
      <c r="B1110" s="2" t="s">
        <v>3224</v>
      </c>
      <c r="C1110" s="2" t="str">
        <f t="shared" si="17"/>
        <v>DOMonseñor Nouel</v>
      </c>
    </row>
    <row r="1111" spans="1:3">
      <c r="A1111" s="2" t="s">
        <v>3225</v>
      </c>
      <c r="B1111" s="2" t="s">
        <v>3226</v>
      </c>
      <c r="C1111" s="2" t="str">
        <f t="shared" si="17"/>
        <v>DOEl Valle</v>
      </c>
    </row>
    <row r="1112" spans="1:3">
      <c r="A1112" s="2" t="s">
        <v>3227</v>
      </c>
      <c r="B1112" s="2" t="s">
        <v>3228</v>
      </c>
      <c r="C1112" s="2" t="str">
        <f t="shared" si="17"/>
        <v>DOElías Piña</v>
      </c>
    </row>
    <row r="1113" spans="1:3">
      <c r="A1113" s="2" t="s">
        <v>3229</v>
      </c>
      <c r="B1113" s="2" t="s">
        <v>1480</v>
      </c>
      <c r="C1113" s="2" t="str">
        <f t="shared" si="17"/>
        <v>DOSan Juan</v>
      </c>
    </row>
    <row r="1114" spans="1:3">
      <c r="A1114" s="2" t="s">
        <v>3230</v>
      </c>
      <c r="B1114" s="2" t="s">
        <v>3231</v>
      </c>
      <c r="C1114" s="2" t="str">
        <f t="shared" si="17"/>
        <v>DOEnriquillo</v>
      </c>
    </row>
    <row r="1115" spans="1:3">
      <c r="A1115" s="2" t="s">
        <v>3232</v>
      </c>
      <c r="B1115" s="2" t="s">
        <v>3233</v>
      </c>
      <c r="C1115" s="2" t="str">
        <f t="shared" si="17"/>
        <v>DOBaoruco</v>
      </c>
    </row>
    <row r="1116" spans="1:3">
      <c r="A1116" s="2" t="s">
        <v>3234</v>
      </c>
      <c r="B1116" s="2" t="s">
        <v>3235</v>
      </c>
      <c r="C1116" s="2" t="str">
        <f t="shared" si="17"/>
        <v>DOBarahona</v>
      </c>
    </row>
    <row r="1117" spans="1:3">
      <c r="A1117" s="2" t="s">
        <v>3236</v>
      </c>
      <c r="B1117" s="2" t="s">
        <v>3237</v>
      </c>
      <c r="C1117" s="2" t="str">
        <f t="shared" si="17"/>
        <v>DOIndependencia</v>
      </c>
    </row>
    <row r="1118" spans="1:3">
      <c r="A1118" s="2" t="s">
        <v>3238</v>
      </c>
      <c r="B1118" s="2" t="s">
        <v>3239</v>
      </c>
      <c r="C1118" s="2" t="str">
        <f t="shared" si="17"/>
        <v>DOPedernales</v>
      </c>
    </row>
    <row r="1119" spans="1:3">
      <c r="A1119" s="2" t="s">
        <v>3240</v>
      </c>
      <c r="B1119" s="2" t="s">
        <v>3241</v>
      </c>
      <c r="C1119" s="2" t="str">
        <f t="shared" si="17"/>
        <v>DOHiguamo</v>
      </c>
    </row>
    <row r="1120" spans="1:3">
      <c r="A1120" s="2" t="s">
        <v>3242</v>
      </c>
      <c r="B1120" s="2" t="s">
        <v>3243</v>
      </c>
      <c r="C1120" s="2" t="str">
        <f t="shared" si="17"/>
        <v>DOSan Pedro de Macorís</v>
      </c>
    </row>
    <row r="1121" spans="1:3">
      <c r="A1121" s="2" t="s">
        <v>3244</v>
      </c>
      <c r="B1121" s="2" t="s">
        <v>3245</v>
      </c>
      <c r="C1121" s="2" t="str">
        <f t="shared" si="17"/>
        <v>DOMonte Plata</v>
      </c>
    </row>
    <row r="1122" spans="1:3">
      <c r="A1122" s="2" t="s">
        <v>3246</v>
      </c>
      <c r="B1122" s="2" t="s">
        <v>3247</v>
      </c>
      <c r="C1122" s="2" t="str">
        <f t="shared" si="17"/>
        <v>DOHato Mayor</v>
      </c>
    </row>
    <row r="1123" spans="1:3">
      <c r="A1123" s="2" t="s">
        <v>3248</v>
      </c>
      <c r="B1123" s="2" t="s">
        <v>3249</v>
      </c>
      <c r="C1123" s="2" t="str">
        <f t="shared" si="17"/>
        <v>DOOzama</v>
      </c>
    </row>
    <row r="1124" spans="1:3">
      <c r="A1124" s="2" t="s">
        <v>3250</v>
      </c>
      <c r="B1124" s="2" t="s">
        <v>3251</v>
      </c>
      <c r="C1124" s="2" t="str">
        <f t="shared" si="17"/>
        <v>DOSanto Domingo</v>
      </c>
    </row>
    <row r="1125" spans="1:3">
      <c r="A1125" s="2" t="s">
        <v>3252</v>
      </c>
      <c r="B1125" s="2" t="s">
        <v>3253</v>
      </c>
      <c r="C1125" s="2" t="str">
        <f t="shared" si="17"/>
        <v>DODistrito Nacional (Santo Domingo)</v>
      </c>
    </row>
    <row r="1126" spans="1:3">
      <c r="A1126" s="2" t="s">
        <v>3254</v>
      </c>
      <c r="B1126" s="2" t="s">
        <v>3255</v>
      </c>
      <c r="C1126" s="2" t="str">
        <f t="shared" si="17"/>
        <v>DOValdesia</v>
      </c>
    </row>
    <row r="1127" spans="1:3">
      <c r="A1127" s="2" t="s">
        <v>3256</v>
      </c>
      <c r="B1127" s="2" t="s">
        <v>3257</v>
      </c>
      <c r="C1127" s="2" t="str">
        <f t="shared" si="17"/>
        <v>DOAzua</v>
      </c>
    </row>
    <row r="1128" spans="1:3">
      <c r="A1128" s="2" t="s">
        <v>3258</v>
      </c>
      <c r="B1128" s="2" t="s">
        <v>3259</v>
      </c>
      <c r="C1128" s="2" t="str">
        <f t="shared" si="17"/>
        <v>DOPeravia</v>
      </c>
    </row>
    <row r="1129" spans="1:3">
      <c r="A1129" s="2" t="s">
        <v>3260</v>
      </c>
      <c r="B1129" s="2" t="s">
        <v>3261</v>
      </c>
      <c r="C1129" s="2" t="str">
        <f t="shared" si="17"/>
        <v>DOSan Cristóbal</v>
      </c>
    </row>
    <row r="1130" spans="1:3">
      <c r="A1130" s="2" t="s">
        <v>3262</v>
      </c>
      <c r="B1130" s="2" t="s">
        <v>3263</v>
      </c>
      <c r="C1130" s="2" t="str">
        <f t="shared" si="17"/>
        <v>DOSan José de Ocoa</v>
      </c>
    </row>
    <row r="1131" spans="1:3">
      <c r="A1131" s="2" t="s">
        <v>3264</v>
      </c>
      <c r="B1131" s="2" t="s">
        <v>3265</v>
      </c>
      <c r="C1131" s="2" t="str">
        <f t="shared" si="17"/>
        <v>DOYuma</v>
      </c>
    </row>
    <row r="1132" spans="1:3">
      <c r="A1132" s="2" t="s">
        <v>3266</v>
      </c>
      <c r="B1132" s="2" t="s">
        <v>3267</v>
      </c>
      <c r="C1132" s="2" t="str">
        <f t="shared" si="17"/>
        <v>DOEl Seibo</v>
      </c>
    </row>
    <row r="1133" spans="1:3">
      <c r="A1133" s="2" t="s">
        <v>3268</v>
      </c>
      <c r="B1133" s="2" t="s">
        <v>3269</v>
      </c>
      <c r="C1133" s="2" t="str">
        <f t="shared" si="17"/>
        <v>DOLa Altagracia</v>
      </c>
    </row>
    <row r="1134" spans="1:3">
      <c r="A1134" s="2" t="s">
        <v>3270</v>
      </c>
      <c r="B1134" s="2" t="s">
        <v>3271</v>
      </c>
      <c r="C1134" s="2" t="str">
        <f t="shared" si="17"/>
        <v>DOLa Romana</v>
      </c>
    </row>
    <row r="1135" spans="1:3">
      <c r="A1135" s="2" t="s">
        <v>3272</v>
      </c>
      <c r="B1135" s="2" t="s">
        <v>3273</v>
      </c>
      <c r="C1135" s="2" t="str">
        <f t="shared" si="17"/>
        <v>DZAdrar</v>
      </c>
    </row>
    <row r="1136" spans="1:3">
      <c r="A1136" s="2" t="s">
        <v>3274</v>
      </c>
      <c r="B1136" s="2" t="s">
        <v>3275</v>
      </c>
      <c r="C1136" s="2" t="str">
        <f t="shared" si="17"/>
        <v>DZChlef</v>
      </c>
    </row>
    <row r="1137" spans="1:3">
      <c r="A1137" s="2" t="s">
        <v>3276</v>
      </c>
      <c r="B1137" s="2" t="s">
        <v>3277</v>
      </c>
      <c r="C1137" s="2" t="str">
        <f t="shared" si="17"/>
        <v>DZLaghouat</v>
      </c>
    </row>
    <row r="1138" spans="1:3">
      <c r="A1138" s="2" t="s">
        <v>3278</v>
      </c>
      <c r="B1138" s="2" t="s">
        <v>3279</v>
      </c>
      <c r="C1138" s="2" t="str">
        <f t="shared" si="17"/>
        <v>DZOum el Bouaghi</v>
      </c>
    </row>
    <row r="1139" spans="1:3">
      <c r="A1139" s="2" t="s">
        <v>3280</v>
      </c>
      <c r="B1139" s="2" t="s">
        <v>3281</v>
      </c>
      <c r="C1139" s="2" t="str">
        <f t="shared" si="17"/>
        <v>DZBatna</v>
      </c>
    </row>
    <row r="1140" spans="1:3">
      <c r="A1140" s="2" t="s">
        <v>3282</v>
      </c>
      <c r="B1140" s="2" t="s">
        <v>3283</v>
      </c>
      <c r="C1140" s="2" t="str">
        <f t="shared" si="17"/>
        <v>DZBéjaïa</v>
      </c>
    </row>
    <row r="1141" spans="1:3">
      <c r="A1141" s="2" t="s">
        <v>3284</v>
      </c>
      <c r="B1141" s="2" t="s">
        <v>3285</v>
      </c>
      <c r="C1141" s="2" t="str">
        <f t="shared" si="17"/>
        <v>DZBiskra</v>
      </c>
    </row>
    <row r="1142" spans="1:3">
      <c r="A1142" s="2" t="s">
        <v>3286</v>
      </c>
      <c r="B1142" s="2" t="s">
        <v>3287</v>
      </c>
      <c r="C1142" s="2" t="str">
        <f t="shared" si="17"/>
        <v>DZBéchar</v>
      </c>
    </row>
    <row r="1143" spans="1:3">
      <c r="A1143" s="2" t="s">
        <v>3288</v>
      </c>
      <c r="B1143" s="2" t="s">
        <v>3289</v>
      </c>
      <c r="C1143" s="2" t="str">
        <f t="shared" si="17"/>
        <v>DZBlida</v>
      </c>
    </row>
    <row r="1144" spans="1:3">
      <c r="A1144" s="2" t="s">
        <v>3290</v>
      </c>
      <c r="B1144" s="2" t="s">
        <v>3291</v>
      </c>
      <c r="C1144" s="2" t="str">
        <f t="shared" si="17"/>
        <v>DZBouira</v>
      </c>
    </row>
    <row r="1145" spans="1:3">
      <c r="A1145" s="2" t="s">
        <v>3292</v>
      </c>
      <c r="B1145" s="2" t="s">
        <v>3293</v>
      </c>
      <c r="C1145" s="2" t="str">
        <f t="shared" si="17"/>
        <v>DZTamanrasset</v>
      </c>
    </row>
    <row r="1146" spans="1:3">
      <c r="A1146" s="2" t="s">
        <v>3294</v>
      </c>
      <c r="B1146" s="2" t="s">
        <v>3295</v>
      </c>
      <c r="C1146" s="2" t="str">
        <f t="shared" si="17"/>
        <v>DZTébessa</v>
      </c>
    </row>
    <row r="1147" spans="1:3">
      <c r="A1147" s="2" t="s">
        <v>3296</v>
      </c>
      <c r="B1147" s="2" t="s">
        <v>3297</v>
      </c>
      <c r="C1147" s="2" t="str">
        <f t="shared" si="17"/>
        <v>DZTlemcen</v>
      </c>
    </row>
    <row r="1148" spans="1:3">
      <c r="A1148" s="2" t="s">
        <v>3298</v>
      </c>
      <c r="B1148" s="2" t="s">
        <v>3299</v>
      </c>
      <c r="C1148" s="2" t="str">
        <f t="shared" si="17"/>
        <v>DZTiaret</v>
      </c>
    </row>
    <row r="1149" spans="1:3">
      <c r="A1149" s="2" t="s">
        <v>3300</v>
      </c>
      <c r="B1149" s="2" t="s">
        <v>3301</v>
      </c>
      <c r="C1149" s="2" t="str">
        <f t="shared" si="17"/>
        <v>DZTizi Ouzou</v>
      </c>
    </row>
    <row r="1150" spans="1:3">
      <c r="A1150" s="2" t="s">
        <v>3302</v>
      </c>
      <c r="B1150" s="2" t="s">
        <v>3303</v>
      </c>
      <c r="C1150" s="2" t="str">
        <f t="shared" si="17"/>
        <v>DZAlger</v>
      </c>
    </row>
    <row r="1151" spans="1:3">
      <c r="A1151" s="2" t="s">
        <v>3304</v>
      </c>
      <c r="B1151" s="2" t="s">
        <v>3305</v>
      </c>
      <c r="C1151" s="2" t="str">
        <f t="shared" si="17"/>
        <v>DZDjelfa</v>
      </c>
    </row>
    <row r="1152" spans="1:3">
      <c r="A1152" s="2" t="s">
        <v>3306</v>
      </c>
      <c r="B1152" s="2" t="s">
        <v>3307</v>
      </c>
      <c r="C1152" s="2" t="str">
        <f t="shared" si="17"/>
        <v>DZJijel</v>
      </c>
    </row>
    <row r="1153" spans="1:3">
      <c r="A1153" s="2" t="s">
        <v>3308</v>
      </c>
      <c r="B1153" s="2" t="s">
        <v>3309</v>
      </c>
      <c r="C1153" s="2" t="str">
        <f t="shared" si="17"/>
        <v>DZSétif</v>
      </c>
    </row>
    <row r="1154" spans="1:3">
      <c r="A1154" s="2" t="s">
        <v>3310</v>
      </c>
      <c r="B1154" s="2" t="s">
        <v>3311</v>
      </c>
      <c r="C1154" s="2" t="str">
        <f t="shared" si="17"/>
        <v>DZSaïda</v>
      </c>
    </row>
    <row r="1155" spans="1:3">
      <c r="A1155" s="2" t="s">
        <v>3312</v>
      </c>
      <c r="B1155" s="2" t="s">
        <v>3313</v>
      </c>
      <c r="C1155" s="2" t="str">
        <f t="shared" ref="C1155:C1218" si="18">LEFT(A1155,2)&amp;B1155</f>
        <v>DZSkikda</v>
      </c>
    </row>
    <row r="1156" spans="1:3">
      <c r="A1156" s="2" t="s">
        <v>3314</v>
      </c>
      <c r="B1156" s="2" t="s">
        <v>3315</v>
      </c>
      <c r="C1156" s="2" t="str">
        <f t="shared" si="18"/>
        <v>DZSidi Bel Abbès</v>
      </c>
    </row>
    <row r="1157" spans="1:3">
      <c r="A1157" s="2" t="s">
        <v>3316</v>
      </c>
      <c r="B1157" s="2" t="s">
        <v>3317</v>
      </c>
      <c r="C1157" s="2" t="str">
        <f t="shared" si="18"/>
        <v>DZAnnaba</v>
      </c>
    </row>
    <row r="1158" spans="1:3">
      <c r="A1158" s="2" t="s">
        <v>3318</v>
      </c>
      <c r="B1158" s="2" t="s">
        <v>3319</v>
      </c>
      <c r="C1158" s="2" t="str">
        <f t="shared" si="18"/>
        <v>DZGuelma</v>
      </c>
    </row>
    <row r="1159" spans="1:3">
      <c r="A1159" s="2" t="s">
        <v>3320</v>
      </c>
      <c r="B1159" s="2" t="s">
        <v>3321</v>
      </c>
      <c r="C1159" s="2" t="str">
        <f t="shared" si="18"/>
        <v>DZConstantine</v>
      </c>
    </row>
    <row r="1160" spans="1:3">
      <c r="A1160" s="2" t="s">
        <v>3322</v>
      </c>
      <c r="B1160" s="2" t="s">
        <v>3323</v>
      </c>
      <c r="C1160" s="2" t="str">
        <f t="shared" si="18"/>
        <v>DZMédéa</v>
      </c>
    </row>
    <row r="1161" spans="1:3">
      <c r="A1161" s="2" t="s">
        <v>3324</v>
      </c>
      <c r="B1161" s="2" t="s">
        <v>3325</v>
      </c>
      <c r="C1161" s="2" t="str">
        <f t="shared" si="18"/>
        <v>DZMostaganem</v>
      </c>
    </row>
    <row r="1162" spans="1:3">
      <c r="A1162" s="2" t="s">
        <v>3326</v>
      </c>
      <c r="B1162" s="2" t="s">
        <v>3327</v>
      </c>
      <c r="C1162" s="2" t="str">
        <f t="shared" si="18"/>
        <v>DZM'sila</v>
      </c>
    </row>
    <row r="1163" spans="1:3">
      <c r="A1163" s="2" t="s">
        <v>3328</v>
      </c>
      <c r="B1163" s="2" t="s">
        <v>3329</v>
      </c>
      <c r="C1163" s="2" t="str">
        <f t="shared" si="18"/>
        <v>DZMascara</v>
      </c>
    </row>
    <row r="1164" spans="1:3">
      <c r="A1164" s="2" t="s">
        <v>3330</v>
      </c>
      <c r="B1164" s="2" t="s">
        <v>3331</v>
      </c>
      <c r="C1164" s="2" t="str">
        <f t="shared" si="18"/>
        <v>DZOuargla</v>
      </c>
    </row>
    <row r="1165" spans="1:3">
      <c r="A1165" s="2" t="s">
        <v>3332</v>
      </c>
      <c r="B1165" s="2" t="s">
        <v>3333</v>
      </c>
      <c r="C1165" s="2" t="str">
        <f t="shared" si="18"/>
        <v>DZOran</v>
      </c>
    </row>
    <row r="1166" spans="1:3">
      <c r="A1166" s="2" t="s">
        <v>3334</v>
      </c>
      <c r="B1166" s="2" t="s">
        <v>3335</v>
      </c>
      <c r="C1166" s="2" t="str">
        <f t="shared" si="18"/>
        <v>DZEl Bayadh</v>
      </c>
    </row>
    <row r="1167" spans="1:3">
      <c r="A1167" s="2" t="s">
        <v>3336</v>
      </c>
      <c r="B1167" s="2" t="s">
        <v>3337</v>
      </c>
      <c r="C1167" s="2" t="str">
        <f t="shared" si="18"/>
        <v>DZIllizi</v>
      </c>
    </row>
    <row r="1168" spans="1:3">
      <c r="A1168" s="2" t="s">
        <v>3338</v>
      </c>
      <c r="B1168" s="2" t="s">
        <v>3339</v>
      </c>
      <c r="C1168" s="2" t="str">
        <f t="shared" si="18"/>
        <v>DZBordj Bou Arréridj</v>
      </c>
    </row>
    <row r="1169" spans="1:3">
      <c r="A1169" s="2" t="s">
        <v>3340</v>
      </c>
      <c r="B1169" s="2" t="s">
        <v>3341</v>
      </c>
      <c r="C1169" s="2" t="str">
        <f t="shared" si="18"/>
        <v>DZBoumerdès</v>
      </c>
    </row>
    <row r="1170" spans="1:3">
      <c r="A1170" s="2" t="s">
        <v>3342</v>
      </c>
      <c r="B1170" s="2" t="s">
        <v>3343</v>
      </c>
      <c r="C1170" s="2" t="str">
        <f t="shared" si="18"/>
        <v>DZEl Tarf</v>
      </c>
    </row>
    <row r="1171" spans="1:3">
      <c r="A1171" s="2" t="s">
        <v>3344</v>
      </c>
      <c r="B1171" s="2" t="s">
        <v>3345</v>
      </c>
      <c r="C1171" s="2" t="str">
        <f t="shared" si="18"/>
        <v>DZTindouf</v>
      </c>
    </row>
    <row r="1172" spans="1:3">
      <c r="A1172" s="2" t="s">
        <v>3346</v>
      </c>
      <c r="B1172" s="2" t="s">
        <v>3347</v>
      </c>
      <c r="C1172" s="2" t="str">
        <f t="shared" si="18"/>
        <v>DZTissemsilt</v>
      </c>
    </row>
    <row r="1173" spans="1:3">
      <c r="A1173" s="2" t="s">
        <v>3348</v>
      </c>
      <c r="B1173" s="2" t="s">
        <v>3349</v>
      </c>
      <c r="C1173" s="2" t="str">
        <f t="shared" si="18"/>
        <v>DZEl Oued</v>
      </c>
    </row>
    <row r="1174" spans="1:3">
      <c r="A1174" s="2" t="s">
        <v>3350</v>
      </c>
      <c r="B1174" s="2" t="s">
        <v>3351</v>
      </c>
      <c r="C1174" s="2" t="str">
        <f t="shared" si="18"/>
        <v>DZKhenchela</v>
      </c>
    </row>
    <row r="1175" spans="1:3">
      <c r="A1175" s="2" t="s">
        <v>3352</v>
      </c>
      <c r="B1175" s="2" t="s">
        <v>3353</v>
      </c>
      <c r="C1175" s="2" t="str">
        <f t="shared" si="18"/>
        <v>DZSouk Ahras</v>
      </c>
    </row>
    <row r="1176" spans="1:3">
      <c r="A1176" s="2" t="s">
        <v>3354</v>
      </c>
      <c r="B1176" s="2" t="s">
        <v>3355</v>
      </c>
      <c r="C1176" s="2" t="str">
        <f t="shared" si="18"/>
        <v>DZTipaza</v>
      </c>
    </row>
    <row r="1177" spans="1:3">
      <c r="A1177" s="2" t="s">
        <v>3356</v>
      </c>
      <c r="B1177" s="2" t="s">
        <v>3357</v>
      </c>
      <c r="C1177" s="2" t="str">
        <f t="shared" si="18"/>
        <v>DZMila</v>
      </c>
    </row>
    <row r="1178" spans="1:3">
      <c r="A1178" s="2" t="s">
        <v>3358</v>
      </c>
      <c r="B1178" s="2" t="s">
        <v>3359</v>
      </c>
      <c r="C1178" s="2" t="str">
        <f t="shared" si="18"/>
        <v>DZAïn Defla</v>
      </c>
    </row>
    <row r="1179" spans="1:3">
      <c r="A1179" s="2" t="s">
        <v>3360</v>
      </c>
      <c r="B1179" s="2" t="s">
        <v>3361</v>
      </c>
      <c r="C1179" s="2" t="str">
        <f t="shared" si="18"/>
        <v>DZNaama</v>
      </c>
    </row>
    <row r="1180" spans="1:3">
      <c r="A1180" s="2" t="s">
        <v>3362</v>
      </c>
      <c r="B1180" s="2" t="s">
        <v>3363</v>
      </c>
      <c r="C1180" s="2" t="str">
        <f t="shared" si="18"/>
        <v>DZAïn Témouchent</v>
      </c>
    </row>
    <row r="1181" spans="1:3">
      <c r="A1181" s="2" t="s">
        <v>3364</v>
      </c>
      <c r="B1181" s="2" t="s">
        <v>3365</v>
      </c>
      <c r="C1181" s="2" t="str">
        <f t="shared" si="18"/>
        <v>DZGhardaïa</v>
      </c>
    </row>
    <row r="1182" spans="1:3">
      <c r="A1182" s="2" t="s">
        <v>3366</v>
      </c>
      <c r="B1182" s="2" t="s">
        <v>3367</v>
      </c>
      <c r="C1182" s="2" t="str">
        <f t="shared" si="18"/>
        <v>DZRelizane</v>
      </c>
    </row>
    <row r="1183" spans="1:3">
      <c r="A1183" s="2" t="s">
        <v>3368</v>
      </c>
      <c r="B1183" s="2" t="s">
        <v>3369</v>
      </c>
      <c r="C1183" s="2" t="str">
        <f t="shared" si="18"/>
        <v>ECAzuay</v>
      </c>
    </row>
    <row r="1184" spans="1:3">
      <c r="A1184" s="2" t="s">
        <v>3370</v>
      </c>
      <c r="B1184" s="2" t="s">
        <v>2770</v>
      </c>
      <c r="C1184" s="2" t="str">
        <f t="shared" si="18"/>
        <v>ECBolívar</v>
      </c>
    </row>
    <row r="1185" spans="1:3">
      <c r="A1185" s="2" t="s">
        <v>3371</v>
      </c>
      <c r="B1185" s="2" t="s">
        <v>3372</v>
      </c>
      <c r="C1185" s="2" t="str">
        <f t="shared" si="18"/>
        <v>ECCarchi</v>
      </c>
    </row>
    <row r="1186" spans="1:3">
      <c r="A1186" s="2" t="s">
        <v>3373</v>
      </c>
      <c r="B1186" s="2" t="s">
        <v>3374</v>
      </c>
      <c r="C1186" s="2" t="str">
        <f t="shared" si="18"/>
        <v>ECOrellana</v>
      </c>
    </row>
    <row r="1187" spans="1:3">
      <c r="A1187" s="2" t="s">
        <v>3375</v>
      </c>
      <c r="B1187" s="2" t="s">
        <v>3376</v>
      </c>
      <c r="C1187" s="2" t="str">
        <f t="shared" si="18"/>
        <v>ECEsmeraldas</v>
      </c>
    </row>
    <row r="1188" spans="1:3">
      <c r="A1188" s="2" t="s">
        <v>3377</v>
      </c>
      <c r="B1188" s="2" t="s">
        <v>3378</v>
      </c>
      <c r="C1188" s="2" t="str">
        <f t="shared" si="18"/>
        <v>ECCañar</v>
      </c>
    </row>
    <row r="1189" spans="1:3">
      <c r="A1189" s="2" t="s">
        <v>3379</v>
      </c>
      <c r="B1189" s="2" t="s">
        <v>3380</v>
      </c>
      <c r="C1189" s="2" t="str">
        <f t="shared" si="18"/>
        <v>ECGuayas</v>
      </c>
    </row>
    <row r="1190" spans="1:3">
      <c r="A1190" s="2" t="s">
        <v>3381</v>
      </c>
      <c r="B1190" s="2" t="s">
        <v>3382</v>
      </c>
      <c r="C1190" s="2" t="str">
        <f t="shared" si="18"/>
        <v>ECChimborazo</v>
      </c>
    </row>
    <row r="1191" spans="1:3">
      <c r="A1191" s="2" t="s">
        <v>3383</v>
      </c>
      <c r="B1191" s="2" t="s">
        <v>3384</v>
      </c>
      <c r="C1191" s="2" t="str">
        <f t="shared" si="18"/>
        <v>ECImbabura</v>
      </c>
    </row>
    <row r="1192" spans="1:3">
      <c r="A1192" s="2" t="s">
        <v>3385</v>
      </c>
      <c r="B1192" s="2" t="s">
        <v>3386</v>
      </c>
      <c r="C1192" s="2" t="str">
        <f t="shared" si="18"/>
        <v>ECLoja</v>
      </c>
    </row>
    <row r="1193" spans="1:3">
      <c r="A1193" s="2" t="s">
        <v>3387</v>
      </c>
      <c r="B1193" s="2" t="s">
        <v>3388</v>
      </c>
      <c r="C1193" s="2" t="str">
        <f t="shared" si="18"/>
        <v>ECManabí</v>
      </c>
    </row>
    <row r="1194" spans="1:3">
      <c r="A1194" s="2" t="s">
        <v>3389</v>
      </c>
      <c r="B1194" s="2" t="s">
        <v>3390</v>
      </c>
      <c r="C1194" s="2" t="str">
        <f t="shared" si="18"/>
        <v>ECNapo</v>
      </c>
    </row>
    <row r="1195" spans="1:3">
      <c r="A1195" s="2" t="s">
        <v>3391</v>
      </c>
      <c r="B1195" s="2" t="s">
        <v>3392</v>
      </c>
      <c r="C1195" s="2" t="str">
        <f t="shared" si="18"/>
        <v>ECEl Oro</v>
      </c>
    </row>
    <row r="1196" spans="1:3">
      <c r="A1196" s="2" t="s">
        <v>3393</v>
      </c>
      <c r="B1196" s="2" t="s">
        <v>3394</v>
      </c>
      <c r="C1196" s="2" t="str">
        <f t="shared" si="18"/>
        <v>ECPichincha</v>
      </c>
    </row>
    <row r="1197" spans="1:3">
      <c r="A1197" s="2" t="s">
        <v>3395</v>
      </c>
      <c r="B1197" s="2" t="s">
        <v>2656</v>
      </c>
      <c r="C1197" s="2" t="str">
        <f t="shared" si="18"/>
        <v>ECLos Ríos</v>
      </c>
    </row>
    <row r="1198" spans="1:3">
      <c r="A1198" s="2" t="s">
        <v>3396</v>
      </c>
      <c r="B1198" s="2" t="s">
        <v>3397</v>
      </c>
      <c r="C1198" s="2" t="str">
        <f t="shared" si="18"/>
        <v>ECMorona Santiago</v>
      </c>
    </row>
    <row r="1199" spans="1:3">
      <c r="A1199" s="2" t="s">
        <v>3398</v>
      </c>
      <c r="B1199" s="2" t="s">
        <v>3399</v>
      </c>
      <c r="C1199" s="2" t="str">
        <f t="shared" si="18"/>
        <v>ECSanto Domingo de los Tsáchilas</v>
      </c>
    </row>
    <row r="1200" spans="1:3">
      <c r="A1200" s="2" t="s">
        <v>3400</v>
      </c>
      <c r="B1200" s="2" t="s">
        <v>3401</v>
      </c>
      <c r="C1200" s="2" t="str">
        <f t="shared" si="18"/>
        <v>ECSanta Elena</v>
      </c>
    </row>
    <row r="1201" spans="1:3">
      <c r="A1201" s="2" t="s">
        <v>3402</v>
      </c>
      <c r="B1201" s="2" t="s">
        <v>3403</v>
      </c>
      <c r="C1201" s="2" t="str">
        <f t="shared" si="18"/>
        <v>ECTungurahua</v>
      </c>
    </row>
    <row r="1202" spans="1:3">
      <c r="A1202" s="2" t="s">
        <v>3404</v>
      </c>
      <c r="B1202" s="2" t="s">
        <v>3405</v>
      </c>
      <c r="C1202" s="2" t="str">
        <f t="shared" si="18"/>
        <v>ECSucumbíos</v>
      </c>
    </row>
    <row r="1203" spans="1:3">
      <c r="A1203" s="2" t="s">
        <v>3406</v>
      </c>
      <c r="B1203" s="2" t="s">
        <v>3407</v>
      </c>
      <c r="C1203" s="2" t="str">
        <f t="shared" si="18"/>
        <v>ECGalápagos</v>
      </c>
    </row>
    <row r="1204" spans="1:3">
      <c r="A1204" s="2" t="s">
        <v>3408</v>
      </c>
      <c r="B1204" s="2" t="s">
        <v>3409</v>
      </c>
      <c r="C1204" s="2" t="str">
        <f t="shared" si="18"/>
        <v>ECCotopaxi</v>
      </c>
    </row>
    <row r="1205" spans="1:3">
      <c r="A1205" s="2" t="s">
        <v>3410</v>
      </c>
      <c r="B1205" s="2" t="s">
        <v>3411</v>
      </c>
      <c r="C1205" s="2" t="str">
        <f t="shared" si="18"/>
        <v>ECPastaza</v>
      </c>
    </row>
    <row r="1206" spans="1:3">
      <c r="A1206" s="2" t="s">
        <v>3412</v>
      </c>
      <c r="B1206" s="2" t="s">
        <v>3413</v>
      </c>
      <c r="C1206" s="2" t="str">
        <f t="shared" si="18"/>
        <v>ECZamora Chinchipe</v>
      </c>
    </row>
    <row r="1207" spans="1:3">
      <c r="A1207" s="2" t="s">
        <v>3414</v>
      </c>
      <c r="B1207" s="2" t="s">
        <v>3415</v>
      </c>
      <c r="C1207" s="2" t="str">
        <f t="shared" si="18"/>
        <v>EEHarjumaa</v>
      </c>
    </row>
    <row r="1208" spans="1:3">
      <c r="A1208" s="2" t="s">
        <v>12383</v>
      </c>
      <c r="B1208" s="2" t="s">
        <v>12384</v>
      </c>
      <c r="C1208" s="2" t="str">
        <f t="shared" si="18"/>
        <v>EEKeila</v>
      </c>
    </row>
    <row r="1209" spans="1:3">
      <c r="A1209" s="2" t="s">
        <v>12385</v>
      </c>
      <c r="B1209" s="2" t="s">
        <v>12386</v>
      </c>
      <c r="C1209" s="2" t="str">
        <f t="shared" si="18"/>
        <v>EELoksa</v>
      </c>
    </row>
    <row r="1210" spans="1:3">
      <c r="A1210" s="2" t="s">
        <v>12387</v>
      </c>
      <c r="B1210" s="2" t="s">
        <v>12388</v>
      </c>
      <c r="C1210" s="2" t="str">
        <f t="shared" si="18"/>
        <v>EEMaardu</v>
      </c>
    </row>
    <row r="1211" spans="1:3">
      <c r="A1211" s="2" t="s">
        <v>12389</v>
      </c>
      <c r="B1211" s="2" t="s">
        <v>12390</v>
      </c>
      <c r="C1211" s="2" t="str">
        <f t="shared" si="18"/>
        <v>EETallinn</v>
      </c>
    </row>
    <row r="1212" spans="1:3">
      <c r="A1212" s="2" t="s">
        <v>12391</v>
      </c>
      <c r="B1212" s="2" t="s">
        <v>12392</v>
      </c>
      <c r="C1212" s="2" t="str">
        <f t="shared" si="18"/>
        <v>EEAnija</v>
      </c>
    </row>
    <row r="1213" spans="1:3">
      <c r="A1213" s="2" t="s">
        <v>12393</v>
      </c>
      <c r="B1213" s="2" t="s">
        <v>12394</v>
      </c>
      <c r="C1213" s="2" t="str">
        <f t="shared" si="18"/>
        <v>EEHarku</v>
      </c>
    </row>
    <row r="1214" spans="1:3">
      <c r="A1214" s="2" t="s">
        <v>12395</v>
      </c>
      <c r="B1214" s="2" t="s">
        <v>12396</v>
      </c>
      <c r="C1214" s="2" t="str">
        <f t="shared" si="18"/>
        <v>EEJõelähtme</v>
      </c>
    </row>
    <row r="1215" spans="1:3">
      <c r="A1215" s="2" t="s">
        <v>12397</v>
      </c>
      <c r="B1215" s="2" t="s">
        <v>12398</v>
      </c>
      <c r="C1215" s="2" t="str">
        <f t="shared" si="18"/>
        <v>EEKiili</v>
      </c>
    </row>
    <row r="1216" spans="1:3">
      <c r="A1216" s="2" t="s">
        <v>12399</v>
      </c>
      <c r="B1216" s="2" t="s">
        <v>12400</v>
      </c>
      <c r="C1216" s="2" t="str">
        <f t="shared" si="18"/>
        <v>EEKose</v>
      </c>
    </row>
    <row r="1217" spans="1:3">
      <c r="A1217" s="2" t="s">
        <v>12401</v>
      </c>
      <c r="B1217" s="2" t="s">
        <v>12402</v>
      </c>
      <c r="C1217" s="2" t="str">
        <f t="shared" si="18"/>
        <v>EEKuusalu</v>
      </c>
    </row>
    <row r="1218" spans="1:3">
      <c r="A1218" s="2" t="s">
        <v>12403</v>
      </c>
      <c r="B1218" s="2" t="s">
        <v>12404</v>
      </c>
      <c r="C1218" s="2" t="str">
        <f t="shared" si="18"/>
        <v>EELääne-Harju</v>
      </c>
    </row>
    <row r="1219" spans="1:3">
      <c r="A1219" s="2" t="s">
        <v>12405</v>
      </c>
      <c r="B1219" s="2" t="s">
        <v>12406</v>
      </c>
      <c r="C1219" s="2" t="str">
        <f t="shared" ref="C1219:C1282" si="19">LEFT(A1219,2)&amp;B1219</f>
        <v>EERaasiku</v>
      </c>
    </row>
    <row r="1220" spans="1:3">
      <c r="A1220" s="2" t="s">
        <v>12407</v>
      </c>
      <c r="B1220" s="2" t="s">
        <v>12408</v>
      </c>
      <c r="C1220" s="2" t="str">
        <f t="shared" si="19"/>
        <v>EERae</v>
      </c>
    </row>
    <row r="1221" spans="1:3">
      <c r="A1221" s="2" t="s">
        <v>12409</v>
      </c>
      <c r="B1221" s="2" t="s">
        <v>12410</v>
      </c>
      <c r="C1221" s="2" t="str">
        <f t="shared" si="19"/>
        <v>EESaku</v>
      </c>
    </row>
    <row r="1222" spans="1:3">
      <c r="A1222" s="2" t="s">
        <v>12411</v>
      </c>
      <c r="B1222" s="2" t="s">
        <v>12412</v>
      </c>
      <c r="C1222" s="2" t="str">
        <f t="shared" si="19"/>
        <v>EESaue</v>
      </c>
    </row>
    <row r="1223" spans="1:3">
      <c r="A1223" s="2" t="s">
        <v>12413</v>
      </c>
      <c r="B1223" s="2" t="s">
        <v>12414</v>
      </c>
      <c r="C1223" s="2" t="str">
        <f t="shared" si="19"/>
        <v>EEViimsi</v>
      </c>
    </row>
    <row r="1224" spans="1:3">
      <c r="A1224" s="2" t="s">
        <v>3416</v>
      </c>
      <c r="B1224" s="2" t="s">
        <v>3417</v>
      </c>
      <c r="C1224" s="2" t="str">
        <f t="shared" si="19"/>
        <v>EEHiiumaa</v>
      </c>
    </row>
    <row r="1225" spans="1:3">
      <c r="A1225" s="2" t="s">
        <v>12415</v>
      </c>
      <c r="B1225" s="2" t="s">
        <v>3417</v>
      </c>
      <c r="C1225" s="2" t="str">
        <f t="shared" si="19"/>
        <v>EEHiiumaa</v>
      </c>
    </row>
    <row r="1226" spans="1:3">
      <c r="A1226" s="2" t="s">
        <v>12416</v>
      </c>
      <c r="B1226" s="2" t="s">
        <v>3418</v>
      </c>
      <c r="C1226" s="2" t="str">
        <f t="shared" si="19"/>
        <v>EEIda-Virumaa</v>
      </c>
    </row>
    <row r="1227" spans="1:3">
      <c r="A1227" s="2" t="s">
        <v>12417</v>
      </c>
      <c r="B1227" s="2" t="s">
        <v>12418</v>
      </c>
      <c r="C1227" s="2" t="str">
        <f t="shared" si="19"/>
        <v>EEKohtla-Järve</v>
      </c>
    </row>
    <row r="1228" spans="1:3">
      <c r="A1228" s="2" t="s">
        <v>12419</v>
      </c>
      <c r="B1228" s="2" t="s">
        <v>12420</v>
      </c>
      <c r="C1228" s="2" t="str">
        <f t="shared" si="19"/>
        <v>EENarva</v>
      </c>
    </row>
    <row r="1229" spans="1:3">
      <c r="A1229" s="2" t="s">
        <v>12421</v>
      </c>
      <c r="B1229" s="2" t="s">
        <v>12422</v>
      </c>
      <c r="C1229" s="2" t="str">
        <f t="shared" si="19"/>
        <v>EENarva-Jõesuu</v>
      </c>
    </row>
    <row r="1230" spans="1:3">
      <c r="A1230" s="2" t="s">
        <v>12423</v>
      </c>
      <c r="B1230" s="2" t="s">
        <v>12424</v>
      </c>
      <c r="C1230" s="2" t="str">
        <f t="shared" si="19"/>
        <v>EESillamäe</v>
      </c>
    </row>
    <row r="1231" spans="1:3">
      <c r="A1231" s="2" t="s">
        <v>12425</v>
      </c>
      <c r="B1231" s="2" t="s">
        <v>12426</v>
      </c>
      <c r="C1231" s="2" t="str">
        <f t="shared" si="19"/>
        <v>EEAlutaguse</v>
      </c>
    </row>
    <row r="1232" spans="1:3">
      <c r="A1232" s="2" t="s">
        <v>12427</v>
      </c>
      <c r="B1232" s="2" t="s">
        <v>12428</v>
      </c>
      <c r="C1232" s="2" t="str">
        <f t="shared" si="19"/>
        <v>EEJõhvi</v>
      </c>
    </row>
    <row r="1233" spans="1:3">
      <c r="A1233" s="2" t="s">
        <v>12429</v>
      </c>
      <c r="B1233" s="2" t="s">
        <v>12430</v>
      </c>
      <c r="C1233" s="2" t="str">
        <f t="shared" si="19"/>
        <v>EELüganuse</v>
      </c>
    </row>
    <row r="1234" spans="1:3">
      <c r="A1234" s="2" t="s">
        <v>12431</v>
      </c>
      <c r="B1234" s="2" t="s">
        <v>12432</v>
      </c>
      <c r="C1234" s="2" t="str">
        <f t="shared" si="19"/>
        <v>EEToila</v>
      </c>
    </row>
    <row r="1235" spans="1:3">
      <c r="A1235" s="2" t="s">
        <v>12433</v>
      </c>
      <c r="B1235" s="2" t="s">
        <v>3419</v>
      </c>
      <c r="C1235" s="2" t="str">
        <f t="shared" si="19"/>
        <v>EEJõgevamaa</v>
      </c>
    </row>
    <row r="1236" spans="1:3">
      <c r="A1236" s="2" t="s">
        <v>12434</v>
      </c>
      <c r="B1236" s="2" t="s">
        <v>12435</v>
      </c>
      <c r="C1236" s="2" t="str">
        <f t="shared" si="19"/>
        <v>EEJõgeva</v>
      </c>
    </row>
    <row r="1237" spans="1:3">
      <c r="A1237" s="2" t="s">
        <v>12436</v>
      </c>
      <c r="B1237" s="2" t="s">
        <v>12437</v>
      </c>
      <c r="C1237" s="2" t="str">
        <f t="shared" si="19"/>
        <v>EEMustvee</v>
      </c>
    </row>
    <row r="1238" spans="1:3">
      <c r="A1238" s="2" t="s">
        <v>12438</v>
      </c>
      <c r="B1238" s="2" t="s">
        <v>12439</v>
      </c>
      <c r="C1238" s="2" t="str">
        <f t="shared" si="19"/>
        <v>EEPõltsamaa</v>
      </c>
    </row>
    <row r="1239" spans="1:3">
      <c r="A1239" s="2" t="s">
        <v>12440</v>
      </c>
      <c r="B1239" s="2" t="s">
        <v>3420</v>
      </c>
      <c r="C1239" s="2" t="str">
        <f t="shared" si="19"/>
        <v>EEJärvamaa</v>
      </c>
    </row>
    <row r="1240" spans="1:3">
      <c r="A1240" s="2" t="s">
        <v>12441</v>
      </c>
      <c r="B1240" s="2" t="s">
        <v>12442</v>
      </c>
      <c r="C1240" s="2" t="str">
        <f t="shared" si="19"/>
        <v>EEPaide</v>
      </c>
    </row>
    <row r="1241" spans="1:3">
      <c r="A1241" s="2" t="s">
        <v>12443</v>
      </c>
      <c r="B1241" s="2" t="s">
        <v>12444</v>
      </c>
      <c r="C1241" s="2" t="str">
        <f t="shared" si="19"/>
        <v>EEJärva</v>
      </c>
    </row>
    <row r="1242" spans="1:3">
      <c r="A1242" s="2" t="s">
        <v>12445</v>
      </c>
      <c r="B1242" s="2" t="s">
        <v>12446</v>
      </c>
      <c r="C1242" s="2" t="str">
        <f t="shared" si="19"/>
        <v>EETüri</v>
      </c>
    </row>
    <row r="1243" spans="1:3">
      <c r="A1243" s="2" t="s">
        <v>12447</v>
      </c>
      <c r="B1243" s="2" t="s">
        <v>3421</v>
      </c>
      <c r="C1243" s="2" t="str">
        <f t="shared" si="19"/>
        <v>EELäänemaa</v>
      </c>
    </row>
    <row r="1244" spans="1:3">
      <c r="A1244" s="2" t="s">
        <v>12448</v>
      </c>
      <c r="B1244" s="2" t="s">
        <v>12449</v>
      </c>
      <c r="C1244" s="2" t="str">
        <f t="shared" si="19"/>
        <v>EEHaapsalu</v>
      </c>
    </row>
    <row r="1245" spans="1:3">
      <c r="A1245" s="2" t="s">
        <v>12450</v>
      </c>
      <c r="B1245" s="2" t="s">
        <v>12451</v>
      </c>
      <c r="C1245" s="2" t="str">
        <f t="shared" si="19"/>
        <v>EELääne-Nigula</v>
      </c>
    </row>
    <row r="1246" spans="1:3">
      <c r="A1246" s="2" t="s">
        <v>12452</v>
      </c>
      <c r="B1246" s="2" t="s">
        <v>12453</v>
      </c>
      <c r="C1246" s="2" t="str">
        <f t="shared" si="19"/>
        <v>EEVormsi</v>
      </c>
    </row>
    <row r="1247" spans="1:3">
      <c r="A1247" s="2" t="s">
        <v>12454</v>
      </c>
      <c r="B1247" s="2" t="s">
        <v>3422</v>
      </c>
      <c r="C1247" s="2" t="str">
        <f t="shared" si="19"/>
        <v>EELääne-Virumaa</v>
      </c>
    </row>
    <row r="1248" spans="1:3">
      <c r="A1248" s="2" t="s">
        <v>12455</v>
      </c>
      <c r="B1248" s="2" t="s">
        <v>12456</v>
      </c>
      <c r="C1248" s="2" t="str">
        <f t="shared" si="19"/>
        <v>EERakvere</v>
      </c>
    </row>
    <row r="1249" spans="1:3">
      <c r="A1249" s="2" t="s">
        <v>12457</v>
      </c>
      <c r="B1249" s="2" t="s">
        <v>12458</v>
      </c>
      <c r="C1249" s="2" t="str">
        <f t="shared" si="19"/>
        <v>EEHaljala</v>
      </c>
    </row>
    <row r="1250" spans="1:3">
      <c r="A1250" s="2" t="s">
        <v>12459</v>
      </c>
      <c r="B1250" s="2" t="s">
        <v>12460</v>
      </c>
      <c r="C1250" s="2" t="str">
        <f t="shared" si="19"/>
        <v>EEKadrina</v>
      </c>
    </row>
    <row r="1251" spans="1:3">
      <c r="A1251" s="2" t="s">
        <v>12461</v>
      </c>
      <c r="B1251" s="2" t="s">
        <v>12456</v>
      </c>
      <c r="C1251" s="2" t="str">
        <f t="shared" si="19"/>
        <v>EERakvere</v>
      </c>
    </row>
    <row r="1252" spans="1:3">
      <c r="A1252" s="2" t="s">
        <v>12462</v>
      </c>
      <c r="B1252" s="2" t="s">
        <v>12463</v>
      </c>
      <c r="C1252" s="2" t="str">
        <f t="shared" si="19"/>
        <v>EETapa</v>
      </c>
    </row>
    <row r="1253" spans="1:3">
      <c r="A1253" s="2" t="s">
        <v>12464</v>
      </c>
      <c r="B1253" s="2" t="s">
        <v>12465</v>
      </c>
      <c r="C1253" s="2" t="str">
        <f t="shared" si="19"/>
        <v>EEVinni</v>
      </c>
    </row>
    <row r="1254" spans="1:3">
      <c r="A1254" s="2" t="s">
        <v>12466</v>
      </c>
      <c r="B1254" s="2" t="s">
        <v>12467</v>
      </c>
      <c r="C1254" s="2" t="str">
        <f t="shared" si="19"/>
        <v>EEViru-Nigula</v>
      </c>
    </row>
    <row r="1255" spans="1:3">
      <c r="A1255" s="2" t="s">
        <v>12468</v>
      </c>
      <c r="B1255" s="2" t="s">
        <v>12469</v>
      </c>
      <c r="C1255" s="2" t="str">
        <f t="shared" si="19"/>
        <v>EEVäike-Maarja</v>
      </c>
    </row>
    <row r="1256" spans="1:3">
      <c r="A1256" s="2" t="s">
        <v>12470</v>
      </c>
      <c r="B1256" s="2" t="s">
        <v>3423</v>
      </c>
      <c r="C1256" s="2" t="str">
        <f t="shared" si="19"/>
        <v>EEPõlvamaa</v>
      </c>
    </row>
    <row r="1257" spans="1:3">
      <c r="A1257" s="2" t="s">
        <v>12471</v>
      </c>
      <c r="B1257" s="2" t="s">
        <v>12472</v>
      </c>
      <c r="C1257" s="2" t="str">
        <f t="shared" si="19"/>
        <v>EEKanepi</v>
      </c>
    </row>
    <row r="1258" spans="1:3">
      <c r="A1258" s="2" t="s">
        <v>12473</v>
      </c>
      <c r="B1258" s="2" t="s">
        <v>12474</v>
      </c>
      <c r="C1258" s="2" t="str">
        <f t="shared" si="19"/>
        <v>EEPõlva</v>
      </c>
    </row>
    <row r="1259" spans="1:3">
      <c r="A1259" s="2" t="s">
        <v>12475</v>
      </c>
      <c r="B1259" s="2" t="s">
        <v>12476</v>
      </c>
      <c r="C1259" s="2" t="str">
        <f t="shared" si="19"/>
        <v>EERäpina</v>
      </c>
    </row>
    <row r="1260" spans="1:3">
      <c r="A1260" s="2" t="s">
        <v>12477</v>
      </c>
      <c r="B1260" s="2" t="s">
        <v>3424</v>
      </c>
      <c r="C1260" s="2" t="str">
        <f t="shared" si="19"/>
        <v>EEPärnumaa</v>
      </c>
    </row>
    <row r="1261" spans="1:3">
      <c r="A1261" s="2" t="s">
        <v>12478</v>
      </c>
      <c r="B1261" s="2" t="s">
        <v>12479</v>
      </c>
      <c r="C1261" s="2" t="str">
        <f t="shared" si="19"/>
        <v>EEPärnu</v>
      </c>
    </row>
    <row r="1262" spans="1:3">
      <c r="A1262" s="2" t="s">
        <v>12480</v>
      </c>
      <c r="B1262" s="2" t="s">
        <v>12481</v>
      </c>
      <c r="C1262" s="2" t="str">
        <f t="shared" si="19"/>
        <v>EEHäädemeeste</v>
      </c>
    </row>
    <row r="1263" spans="1:3">
      <c r="A1263" s="2" t="s">
        <v>12482</v>
      </c>
      <c r="B1263" s="2" t="s">
        <v>12483</v>
      </c>
      <c r="C1263" s="2" t="str">
        <f t="shared" si="19"/>
        <v>EEKihnu</v>
      </c>
    </row>
    <row r="1264" spans="1:3">
      <c r="A1264" s="2" t="s">
        <v>12484</v>
      </c>
      <c r="B1264" s="2" t="s">
        <v>12485</v>
      </c>
      <c r="C1264" s="2" t="str">
        <f t="shared" si="19"/>
        <v>EELääneranna</v>
      </c>
    </row>
    <row r="1265" spans="1:3">
      <c r="A1265" s="2" t="s">
        <v>12486</v>
      </c>
      <c r="B1265" s="2" t="s">
        <v>12487</v>
      </c>
      <c r="C1265" s="2" t="str">
        <f t="shared" si="19"/>
        <v>EEPõhja-Pärnumaa</v>
      </c>
    </row>
    <row r="1266" spans="1:3">
      <c r="A1266" s="2" t="s">
        <v>12488</v>
      </c>
      <c r="B1266" s="2" t="s">
        <v>12489</v>
      </c>
      <c r="C1266" s="2" t="str">
        <f t="shared" si="19"/>
        <v>EESaarde</v>
      </c>
    </row>
    <row r="1267" spans="1:3">
      <c r="A1267" s="2" t="s">
        <v>12490</v>
      </c>
      <c r="B1267" s="2" t="s">
        <v>12491</v>
      </c>
      <c r="C1267" s="2" t="str">
        <f t="shared" si="19"/>
        <v>EETori</v>
      </c>
    </row>
    <row r="1268" spans="1:3">
      <c r="A1268" s="2" t="s">
        <v>12492</v>
      </c>
      <c r="B1268" s="2" t="s">
        <v>3425</v>
      </c>
      <c r="C1268" s="2" t="str">
        <f t="shared" si="19"/>
        <v>EERaplamaa</v>
      </c>
    </row>
    <row r="1269" spans="1:3">
      <c r="A1269" s="2" t="s">
        <v>12493</v>
      </c>
      <c r="B1269" s="2" t="s">
        <v>12494</v>
      </c>
      <c r="C1269" s="2" t="str">
        <f t="shared" si="19"/>
        <v>EEKehtna</v>
      </c>
    </row>
    <row r="1270" spans="1:3">
      <c r="A1270" s="2" t="s">
        <v>12495</v>
      </c>
      <c r="B1270" s="2" t="s">
        <v>12496</v>
      </c>
      <c r="C1270" s="2" t="str">
        <f t="shared" si="19"/>
        <v>EEKohila</v>
      </c>
    </row>
    <row r="1271" spans="1:3">
      <c r="A1271" s="2" t="s">
        <v>12497</v>
      </c>
      <c r="B1271" s="2" t="s">
        <v>12498</v>
      </c>
      <c r="C1271" s="2" t="str">
        <f t="shared" si="19"/>
        <v>EEMärjamaa</v>
      </c>
    </row>
    <row r="1272" spans="1:3">
      <c r="A1272" s="2" t="s">
        <v>12499</v>
      </c>
      <c r="B1272" s="2" t="s">
        <v>12500</v>
      </c>
      <c r="C1272" s="2" t="str">
        <f t="shared" si="19"/>
        <v>EERapla</v>
      </c>
    </row>
    <row r="1273" spans="1:3">
      <c r="A1273" s="2" t="s">
        <v>3426</v>
      </c>
      <c r="B1273" s="2" t="s">
        <v>3427</v>
      </c>
      <c r="C1273" s="2" t="str">
        <f t="shared" si="19"/>
        <v>EESaaremaa</v>
      </c>
    </row>
    <row r="1274" spans="1:3">
      <c r="A1274" s="2" t="s">
        <v>12501</v>
      </c>
      <c r="B1274" s="2" t="s">
        <v>12502</v>
      </c>
      <c r="C1274" s="2" t="str">
        <f t="shared" si="19"/>
        <v>EEMuhu</v>
      </c>
    </row>
    <row r="1275" spans="1:3">
      <c r="A1275" s="2" t="s">
        <v>12503</v>
      </c>
      <c r="B1275" s="2" t="s">
        <v>12504</v>
      </c>
      <c r="C1275" s="2" t="str">
        <f t="shared" si="19"/>
        <v>EERuhnu</v>
      </c>
    </row>
    <row r="1276" spans="1:3">
      <c r="A1276" s="2" t="s">
        <v>12505</v>
      </c>
      <c r="B1276" s="2" t="s">
        <v>3427</v>
      </c>
      <c r="C1276" s="2" t="str">
        <f t="shared" si="19"/>
        <v>EESaaremaa</v>
      </c>
    </row>
    <row r="1277" spans="1:3">
      <c r="A1277" s="2" t="s">
        <v>12506</v>
      </c>
      <c r="B1277" s="2" t="s">
        <v>3428</v>
      </c>
      <c r="C1277" s="2" t="str">
        <f t="shared" si="19"/>
        <v>EETartumaa</v>
      </c>
    </row>
    <row r="1278" spans="1:3">
      <c r="A1278" s="2" t="s">
        <v>12507</v>
      </c>
      <c r="B1278" s="2" t="s">
        <v>12508</v>
      </c>
      <c r="C1278" s="2" t="str">
        <f t="shared" si="19"/>
        <v>EETartu</v>
      </c>
    </row>
    <row r="1279" spans="1:3">
      <c r="A1279" s="2" t="s">
        <v>12509</v>
      </c>
      <c r="B1279" s="2" t="s">
        <v>12510</v>
      </c>
      <c r="C1279" s="2" t="str">
        <f t="shared" si="19"/>
        <v>EEElva</v>
      </c>
    </row>
    <row r="1280" spans="1:3">
      <c r="A1280" s="2" t="s">
        <v>12511</v>
      </c>
      <c r="B1280" s="2" t="s">
        <v>12512</v>
      </c>
      <c r="C1280" s="2" t="str">
        <f t="shared" si="19"/>
        <v>EEKambja</v>
      </c>
    </row>
    <row r="1281" spans="1:3">
      <c r="A1281" s="2" t="s">
        <v>12513</v>
      </c>
      <c r="B1281" s="2" t="s">
        <v>12514</v>
      </c>
      <c r="C1281" s="2" t="str">
        <f t="shared" si="19"/>
        <v>EEKastre</v>
      </c>
    </row>
    <row r="1282" spans="1:3">
      <c r="A1282" s="2" t="s">
        <v>12515</v>
      </c>
      <c r="B1282" s="2" t="s">
        <v>12516</v>
      </c>
      <c r="C1282" s="2" t="str">
        <f t="shared" si="19"/>
        <v>EELuunja</v>
      </c>
    </row>
    <row r="1283" spans="1:3">
      <c r="A1283" s="2" t="s">
        <v>12517</v>
      </c>
      <c r="B1283" s="2" t="s">
        <v>12518</v>
      </c>
      <c r="C1283" s="2" t="str">
        <f t="shared" ref="C1283:C1346" si="20">LEFT(A1283,2)&amp;B1283</f>
        <v>EENõo</v>
      </c>
    </row>
    <row r="1284" spans="1:3">
      <c r="A1284" s="2" t="s">
        <v>12519</v>
      </c>
      <c r="B1284" s="2" t="s">
        <v>12520</v>
      </c>
      <c r="C1284" s="2" t="str">
        <f t="shared" si="20"/>
        <v>EEPeipsiääre</v>
      </c>
    </row>
    <row r="1285" spans="1:3">
      <c r="A1285" s="2" t="s">
        <v>12521</v>
      </c>
      <c r="B1285" s="2" t="s">
        <v>12508</v>
      </c>
      <c r="C1285" s="2" t="str">
        <f t="shared" si="20"/>
        <v>EETartu</v>
      </c>
    </row>
    <row r="1286" spans="1:3">
      <c r="A1286" s="2" t="s">
        <v>12522</v>
      </c>
      <c r="B1286" s="2" t="s">
        <v>3429</v>
      </c>
      <c r="C1286" s="2" t="str">
        <f t="shared" si="20"/>
        <v>EEValgamaa</v>
      </c>
    </row>
    <row r="1287" spans="1:3">
      <c r="A1287" s="2" t="s">
        <v>12523</v>
      </c>
      <c r="B1287" s="2" t="s">
        <v>12524</v>
      </c>
      <c r="C1287" s="2" t="str">
        <f t="shared" si="20"/>
        <v>EEOtepää</v>
      </c>
    </row>
    <row r="1288" spans="1:3">
      <c r="A1288" s="2" t="s">
        <v>12525</v>
      </c>
      <c r="B1288" s="2" t="s">
        <v>12526</v>
      </c>
      <c r="C1288" s="2" t="str">
        <f t="shared" si="20"/>
        <v>EETõrva</v>
      </c>
    </row>
    <row r="1289" spans="1:3">
      <c r="A1289" s="2" t="s">
        <v>12527</v>
      </c>
      <c r="B1289" s="2" t="s">
        <v>12528</v>
      </c>
      <c r="C1289" s="2" t="str">
        <f t="shared" si="20"/>
        <v>EEValga</v>
      </c>
    </row>
    <row r="1290" spans="1:3">
      <c r="A1290" s="2" t="s">
        <v>3430</v>
      </c>
      <c r="B1290" s="2" t="s">
        <v>3431</v>
      </c>
      <c r="C1290" s="2" t="str">
        <f t="shared" si="20"/>
        <v>EEViljandimaa</v>
      </c>
    </row>
    <row r="1291" spans="1:3">
      <c r="A1291" s="2" t="s">
        <v>12529</v>
      </c>
      <c r="B1291" s="2" t="s">
        <v>12530</v>
      </c>
      <c r="C1291" s="2" t="str">
        <f t="shared" si="20"/>
        <v>EEViljandi</v>
      </c>
    </row>
    <row r="1292" spans="1:3">
      <c r="A1292" s="2" t="s">
        <v>12531</v>
      </c>
      <c r="B1292" s="2" t="s">
        <v>12532</v>
      </c>
      <c r="C1292" s="2" t="str">
        <f t="shared" si="20"/>
        <v>EEMulgi</v>
      </c>
    </row>
    <row r="1293" spans="1:3">
      <c r="A1293" s="2" t="s">
        <v>12533</v>
      </c>
      <c r="B1293" s="2" t="s">
        <v>12534</v>
      </c>
      <c r="C1293" s="2" t="str">
        <f t="shared" si="20"/>
        <v>EEPõhja-Sakala</v>
      </c>
    </row>
    <row r="1294" spans="1:3">
      <c r="A1294" s="2" t="s">
        <v>12535</v>
      </c>
      <c r="B1294" s="2" t="s">
        <v>12530</v>
      </c>
      <c r="C1294" s="2" t="str">
        <f t="shared" si="20"/>
        <v>EEViljandi</v>
      </c>
    </row>
    <row r="1295" spans="1:3">
      <c r="A1295" s="2" t="s">
        <v>12536</v>
      </c>
      <c r="B1295" s="2" t="s">
        <v>3432</v>
      </c>
      <c r="C1295" s="2" t="str">
        <f t="shared" si="20"/>
        <v>EEVõrumaa</v>
      </c>
    </row>
    <row r="1296" spans="1:3">
      <c r="A1296" s="2" t="s">
        <v>12537</v>
      </c>
      <c r="B1296" s="2" t="s">
        <v>12538</v>
      </c>
      <c r="C1296" s="2" t="str">
        <f t="shared" si="20"/>
        <v>EEVõru</v>
      </c>
    </row>
    <row r="1297" spans="1:3">
      <c r="A1297" s="2" t="s">
        <v>12539</v>
      </c>
      <c r="B1297" s="2" t="s">
        <v>12540</v>
      </c>
      <c r="C1297" s="2" t="str">
        <f t="shared" si="20"/>
        <v>EEAntsla</v>
      </c>
    </row>
    <row r="1298" spans="1:3">
      <c r="A1298" s="2" t="s">
        <v>12541</v>
      </c>
      <c r="B1298" s="2" t="s">
        <v>12542</v>
      </c>
      <c r="C1298" s="2" t="str">
        <f t="shared" si="20"/>
        <v>EERõuge</v>
      </c>
    </row>
    <row r="1299" spans="1:3">
      <c r="A1299" s="2" t="s">
        <v>12543</v>
      </c>
      <c r="B1299" s="2" t="s">
        <v>12544</v>
      </c>
      <c r="C1299" s="2" t="str">
        <f t="shared" si="20"/>
        <v>EESetomaa</v>
      </c>
    </row>
    <row r="1300" spans="1:3">
      <c r="A1300" s="2" t="s">
        <v>12545</v>
      </c>
      <c r="B1300" s="2" t="s">
        <v>12538</v>
      </c>
      <c r="C1300" s="2" t="str">
        <f t="shared" si="20"/>
        <v>EEVõru</v>
      </c>
    </row>
    <row r="1301" spans="1:3">
      <c r="A1301" s="2" t="s">
        <v>3433</v>
      </c>
      <c r="B1301" s="2" t="s">
        <v>3434</v>
      </c>
      <c r="C1301" s="2" t="str">
        <f t="shared" si="20"/>
        <v>EGAl Iskandarīyah</v>
      </c>
    </row>
    <row r="1302" spans="1:3">
      <c r="A1302" s="2" t="s">
        <v>3435</v>
      </c>
      <c r="B1302" s="2" t="s">
        <v>3436</v>
      </c>
      <c r="C1302" s="2" t="str">
        <f t="shared" si="20"/>
        <v>EGAswān</v>
      </c>
    </row>
    <row r="1303" spans="1:3">
      <c r="A1303" s="2" t="s">
        <v>3437</v>
      </c>
      <c r="B1303" s="2" t="s">
        <v>3438</v>
      </c>
      <c r="C1303" s="2" t="str">
        <f t="shared" si="20"/>
        <v>EGAsyūţ</v>
      </c>
    </row>
    <row r="1304" spans="1:3">
      <c r="A1304" s="2" t="s">
        <v>3439</v>
      </c>
      <c r="B1304" s="2" t="s">
        <v>3440</v>
      </c>
      <c r="C1304" s="2" t="str">
        <f t="shared" si="20"/>
        <v>EGAl Baḩr al Aḩmar</v>
      </c>
    </row>
    <row r="1305" spans="1:3">
      <c r="A1305" s="2" t="s">
        <v>3441</v>
      </c>
      <c r="B1305" s="2" t="s">
        <v>3442</v>
      </c>
      <c r="C1305" s="2" t="str">
        <f t="shared" si="20"/>
        <v>EGAl Buḩayrah</v>
      </c>
    </row>
    <row r="1306" spans="1:3">
      <c r="A1306" s="2" t="s">
        <v>3443</v>
      </c>
      <c r="B1306" s="2" t="s">
        <v>3444</v>
      </c>
      <c r="C1306" s="2" t="str">
        <f t="shared" si="20"/>
        <v>EGBanī Suwayf</v>
      </c>
    </row>
    <row r="1307" spans="1:3">
      <c r="A1307" s="2" t="s">
        <v>3445</v>
      </c>
      <c r="B1307" s="2" t="s">
        <v>3446</v>
      </c>
      <c r="C1307" s="2" t="str">
        <f t="shared" si="20"/>
        <v>EGAl Qāhirah</v>
      </c>
    </row>
    <row r="1308" spans="1:3">
      <c r="A1308" s="2" t="s">
        <v>3447</v>
      </c>
      <c r="B1308" s="2" t="s">
        <v>3448</v>
      </c>
      <c r="C1308" s="2" t="str">
        <f t="shared" si="20"/>
        <v>EGAd Daqahlīyah</v>
      </c>
    </row>
    <row r="1309" spans="1:3">
      <c r="A1309" s="2" t="s">
        <v>3449</v>
      </c>
      <c r="B1309" s="2" t="s">
        <v>3450</v>
      </c>
      <c r="C1309" s="2" t="str">
        <f t="shared" si="20"/>
        <v>EGDumyāţ</v>
      </c>
    </row>
    <row r="1310" spans="1:3">
      <c r="A1310" s="2" t="s">
        <v>3451</v>
      </c>
      <c r="B1310" s="2" t="s">
        <v>3452</v>
      </c>
      <c r="C1310" s="2" t="str">
        <f t="shared" si="20"/>
        <v>EGAl Fayyūm</v>
      </c>
    </row>
    <row r="1311" spans="1:3">
      <c r="A1311" s="2" t="s">
        <v>3453</v>
      </c>
      <c r="B1311" s="2" t="s">
        <v>3454</v>
      </c>
      <c r="C1311" s="2" t="str">
        <f t="shared" si="20"/>
        <v>EGAl Gharbīyah</v>
      </c>
    </row>
    <row r="1312" spans="1:3">
      <c r="A1312" s="2" t="s">
        <v>3455</v>
      </c>
      <c r="B1312" s="2" t="s">
        <v>3456</v>
      </c>
      <c r="C1312" s="2" t="str">
        <f t="shared" si="20"/>
        <v>EGAl Jīzah</v>
      </c>
    </row>
    <row r="1313" spans="1:3">
      <c r="A1313" s="2" t="s">
        <v>3457</v>
      </c>
      <c r="B1313" s="2" t="s">
        <v>3458</v>
      </c>
      <c r="C1313" s="2" t="str">
        <f t="shared" si="20"/>
        <v>EGAl Ismā'īlīyah</v>
      </c>
    </row>
    <row r="1314" spans="1:3">
      <c r="A1314" s="2" t="s">
        <v>3459</v>
      </c>
      <c r="B1314" s="2" t="s">
        <v>3460</v>
      </c>
      <c r="C1314" s="2" t="str">
        <f t="shared" si="20"/>
        <v>EGJanūb Sīnā'</v>
      </c>
    </row>
    <row r="1315" spans="1:3">
      <c r="A1315" s="2" t="s">
        <v>3461</v>
      </c>
      <c r="B1315" s="2" t="s">
        <v>3462</v>
      </c>
      <c r="C1315" s="2" t="str">
        <f t="shared" si="20"/>
        <v>EGAl Qalyūbīyah</v>
      </c>
    </row>
    <row r="1316" spans="1:3">
      <c r="A1316" s="2" t="s">
        <v>3463</v>
      </c>
      <c r="B1316" s="2" t="s">
        <v>3464</v>
      </c>
      <c r="C1316" s="2" t="str">
        <f t="shared" si="20"/>
        <v>EGKafr ash Shaykh</v>
      </c>
    </row>
    <row r="1317" spans="1:3">
      <c r="A1317" s="2" t="s">
        <v>3465</v>
      </c>
      <c r="B1317" s="2" t="s">
        <v>3466</v>
      </c>
      <c r="C1317" s="2" t="str">
        <f t="shared" si="20"/>
        <v>EGQinā</v>
      </c>
    </row>
    <row r="1318" spans="1:3">
      <c r="A1318" s="2" t="s">
        <v>3467</v>
      </c>
      <c r="B1318" s="2" t="s">
        <v>3468</v>
      </c>
      <c r="C1318" s="2" t="str">
        <f t="shared" si="20"/>
        <v>EGAl Uqşur</v>
      </c>
    </row>
    <row r="1319" spans="1:3">
      <c r="A1319" s="2" t="s">
        <v>3469</v>
      </c>
      <c r="B1319" s="2" t="s">
        <v>3470</v>
      </c>
      <c r="C1319" s="2" t="str">
        <f t="shared" si="20"/>
        <v>EGAl Minyā</v>
      </c>
    </row>
    <row r="1320" spans="1:3">
      <c r="A1320" s="2" t="s">
        <v>3471</v>
      </c>
      <c r="B1320" s="2" t="s">
        <v>3472</v>
      </c>
      <c r="C1320" s="2" t="str">
        <f t="shared" si="20"/>
        <v>EGAl Minūfīyah</v>
      </c>
    </row>
    <row r="1321" spans="1:3">
      <c r="A1321" s="2" t="s">
        <v>3473</v>
      </c>
      <c r="B1321" s="2" t="s">
        <v>3474</v>
      </c>
      <c r="C1321" s="2" t="str">
        <f t="shared" si="20"/>
        <v>EGMaţrūḩ</v>
      </c>
    </row>
    <row r="1322" spans="1:3">
      <c r="A1322" s="2" t="s">
        <v>3475</v>
      </c>
      <c r="B1322" s="2" t="s">
        <v>3476</v>
      </c>
      <c r="C1322" s="2" t="str">
        <f t="shared" si="20"/>
        <v>EGBūr Sa‘īd</v>
      </c>
    </row>
    <row r="1323" spans="1:3">
      <c r="A1323" s="2" t="s">
        <v>3477</v>
      </c>
      <c r="B1323" s="2" t="s">
        <v>3478</v>
      </c>
      <c r="C1323" s="2" t="str">
        <f t="shared" si="20"/>
        <v>EGSūhāj</v>
      </c>
    </row>
    <row r="1324" spans="1:3">
      <c r="A1324" s="2" t="s">
        <v>3479</v>
      </c>
      <c r="B1324" s="2" t="s">
        <v>3480</v>
      </c>
      <c r="C1324" s="2" t="str">
        <f t="shared" si="20"/>
        <v>EGAsh Sharqīyah</v>
      </c>
    </row>
    <row r="1325" spans="1:3">
      <c r="A1325" s="2" t="s">
        <v>3481</v>
      </c>
      <c r="B1325" s="2" t="s">
        <v>3482</v>
      </c>
      <c r="C1325" s="2" t="str">
        <f t="shared" si="20"/>
        <v>EGShamāl Sīnā'</v>
      </c>
    </row>
    <row r="1326" spans="1:3">
      <c r="A1326" s="2" t="s">
        <v>3483</v>
      </c>
      <c r="B1326" s="2" t="s">
        <v>3484</v>
      </c>
      <c r="C1326" s="2" t="str">
        <f t="shared" si="20"/>
        <v>EGAs Suways</v>
      </c>
    </row>
    <row r="1327" spans="1:3">
      <c r="A1327" s="2" t="s">
        <v>3485</v>
      </c>
      <c r="B1327" s="2" t="s">
        <v>3486</v>
      </c>
      <c r="C1327" s="2" t="str">
        <f t="shared" si="20"/>
        <v>EGAl Wādī al Jadīd</v>
      </c>
    </row>
    <row r="1328" spans="1:3">
      <c r="A1328" s="2" t="s">
        <v>3487</v>
      </c>
      <c r="B1328" s="2" t="s">
        <v>3488</v>
      </c>
      <c r="C1328" s="2" t="str">
        <f t="shared" si="20"/>
        <v>ERAnsabā</v>
      </c>
    </row>
    <row r="1329" spans="1:3">
      <c r="A1329" s="2" t="s">
        <v>3487</v>
      </c>
      <c r="B1329" s="2" t="s">
        <v>3489</v>
      </c>
      <c r="C1329" s="2" t="str">
        <f t="shared" si="20"/>
        <v>ER‘Anseba</v>
      </c>
    </row>
    <row r="1330" spans="1:3">
      <c r="A1330" s="2" t="s">
        <v>3490</v>
      </c>
      <c r="B1330" s="2" t="s">
        <v>3491</v>
      </c>
      <c r="C1330" s="2" t="str">
        <f t="shared" si="20"/>
        <v>ERJanūbī al Baḩrī al Aḩmar</v>
      </c>
    </row>
    <row r="1331" spans="1:3">
      <c r="A1331" s="2" t="s">
        <v>3490</v>
      </c>
      <c r="B1331" s="2" t="s">
        <v>3492</v>
      </c>
      <c r="C1331" s="2" t="str">
        <f t="shared" si="20"/>
        <v>ERDebubawi K’eyyĭḥ Baḥri</v>
      </c>
    </row>
    <row r="1332" spans="1:3">
      <c r="A1332" s="2" t="s">
        <v>3493</v>
      </c>
      <c r="B1332" s="2" t="s">
        <v>3494</v>
      </c>
      <c r="C1332" s="2" t="str">
        <f t="shared" si="20"/>
        <v>ERAl Janūbī</v>
      </c>
    </row>
    <row r="1333" spans="1:3">
      <c r="A1333" s="2" t="s">
        <v>3493</v>
      </c>
      <c r="B1333" s="2" t="s">
        <v>3495</v>
      </c>
      <c r="C1333" s="2" t="str">
        <f t="shared" si="20"/>
        <v>ERDebub</v>
      </c>
    </row>
    <row r="1334" spans="1:3">
      <c r="A1334" s="2" t="s">
        <v>3496</v>
      </c>
      <c r="B1334" s="2" t="s">
        <v>3497</v>
      </c>
      <c r="C1334" s="2" t="str">
        <f t="shared" si="20"/>
        <v>ERQāsh-Barkah</v>
      </c>
    </row>
    <row r="1335" spans="1:3">
      <c r="A1335" s="2" t="s">
        <v>3496</v>
      </c>
      <c r="B1335" s="2" t="s">
        <v>3498</v>
      </c>
      <c r="C1335" s="2" t="str">
        <f t="shared" si="20"/>
        <v>ERGash-Barka</v>
      </c>
    </row>
    <row r="1336" spans="1:3">
      <c r="A1336" s="2" t="s">
        <v>3499</v>
      </c>
      <c r="B1336" s="2" t="s">
        <v>3500</v>
      </c>
      <c r="C1336" s="2" t="str">
        <f t="shared" si="20"/>
        <v>ERAl Awsaţ</v>
      </c>
    </row>
    <row r="1337" spans="1:3">
      <c r="A1337" s="2" t="s">
        <v>3499</v>
      </c>
      <c r="B1337" s="2" t="s">
        <v>3501</v>
      </c>
      <c r="C1337" s="2" t="str">
        <f t="shared" si="20"/>
        <v>ERMa’ĭkel</v>
      </c>
    </row>
    <row r="1338" spans="1:3">
      <c r="A1338" s="2" t="s">
        <v>3502</v>
      </c>
      <c r="B1338" s="2" t="s">
        <v>3503</v>
      </c>
      <c r="C1338" s="2" t="str">
        <f t="shared" si="20"/>
        <v>ERShimālī al Baḩrī al Aḩmar</v>
      </c>
    </row>
    <row r="1339" spans="1:3">
      <c r="A1339" s="2" t="s">
        <v>3502</v>
      </c>
      <c r="B1339" s="2" t="s">
        <v>3504</v>
      </c>
      <c r="C1339" s="2" t="str">
        <f t="shared" si="20"/>
        <v>ERSemienawi K’eyyĭḥ Baḥri</v>
      </c>
    </row>
    <row r="1340" spans="1:3">
      <c r="A1340" s="2" t="s">
        <v>3505</v>
      </c>
      <c r="B1340" s="2" t="s">
        <v>3506</v>
      </c>
      <c r="C1340" s="2" t="str">
        <f t="shared" si="20"/>
        <v>ESAndalucía</v>
      </c>
    </row>
    <row r="1341" spans="1:3">
      <c r="A1341" s="2" t="s">
        <v>3507</v>
      </c>
      <c r="B1341" s="2" t="s">
        <v>3508</v>
      </c>
      <c r="C1341" s="2" t="str">
        <f t="shared" si="20"/>
        <v>ESAlmería</v>
      </c>
    </row>
    <row r="1342" spans="1:3">
      <c r="A1342" s="2" t="s">
        <v>3509</v>
      </c>
      <c r="B1342" s="2" t="s">
        <v>3510</v>
      </c>
      <c r="C1342" s="2" t="str">
        <f t="shared" si="20"/>
        <v>ESCádiz</v>
      </c>
    </row>
    <row r="1343" spans="1:3">
      <c r="A1343" s="2" t="s">
        <v>3511</v>
      </c>
      <c r="B1343" s="2" t="s">
        <v>1506</v>
      </c>
      <c r="C1343" s="2" t="str">
        <f t="shared" si="20"/>
        <v>ESCórdoba</v>
      </c>
    </row>
    <row r="1344" spans="1:3">
      <c r="A1344" s="2" t="s">
        <v>3512</v>
      </c>
      <c r="B1344" s="2" t="s">
        <v>3513</v>
      </c>
      <c r="C1344" s="2" t="str">
        <f t="shared" si="20"/>
        <v>ESGranada</v>
      </c>
    </row>
    <row r="1345" spans="1:3">
      <c r="A1345" s="2" t="s">
        <v>3514</v>
      </c>
      <c r="B1345" s="2" t="s">
        <v>3515</v>
      </c>
      <c r="C1345" s="2" t="str">
        <f t="shared" si="20"/>
        <v>ESHuelva</v>
      </c>
    </row>
    <row r="1346" spans="1:3">
      <c r="A1346" s="2" t="s">
        <v>3516</v>
      </c>
      <c r="B1346" s="2" t="s">
        <v>3517</v>
      </c>
      <c r="C1346" s="2" t="str">
        <f t="shared" si="20"/>
        <v>ESJaén</v>
      </c>
    </row>
    <row r="1347" spans="1:3">
      <c r="A1347" s="2" t="s">
        <v>3518</v>
      </c>
      <c r="B1347" s="2" t="s">
        <v>3519</v>
      </c>
      <c r="C1347" s="2" t="str">
        <f t="shared" ref="C1347:C1410" si="21">LEFT(A1347,2)&amp;B1347</f>
        <v>ESMálaga</v>
      </c>
    </row>
    <row r="1348" spans="1:3">
      <c r="A1348" s="2" t="s">
        <v>3520</v>
      </c>
      <c r="B1348" s="2" t="s">
        <v>3521</v>
      </c>
      <c r="C1348" s="2" t="str">
        <f t="shared" si="21"/>
        <v>ESSevilla</v>
      </c>
    </row>
    <row r="1349" spans="1:3">
      <c r="A1349" s="2" t="s">
        <v>3522</v>
      </c>
      <c r="B1349" s="2" t="s">
        <v>3523</v>
      </c>
      <c r="C1349" s="2" t="str">
        <f t="shared" si="21"/>
        <v>ESAragón</v>
      </c>
    </row>
    <row r="1350" spans="1:3">
      <c r="A1350" s="2" t="s">
        <v>3524</v>
      </c>
      <c r="B1350" s="2" t="s">
        <v>3525</v>
      </c>
      <c r="C1350" s="2" t="str">
        <f t="shared" si="21"/>
        <v>ESHuesca</v>
      </c>
    </row>
    <row r="1351" spans="1:3">
      <c r="A1351" s="2" t="s">
        <v>3526</v>
      </c>
      <c r="B1351" s="2" t="s">
        <v>3527</v>
      </c>
      <c r="C1351" s="2" t="str">
        <f t="shared" si="21"/>
        <v>ESTeruel</v>
      </c>
    </row>
    <row r="1352" spans="1:3">
      <c r="A1352" s="2" t="s">
        <v>3528</v>
      </c>
      <c r="B1352" s="2" t="s">
        <v>3529</v>
      </c>
      <c r="C1352" s="2" t="str">
        <f t="shared" si="21"/>
        <v>ESZaragoza</v>
      </c>
    </row>
    <row r="1353" spans="1:3">
      <c r="A1353" s="2" t="s">
        <v>3530</v>
      </c>
      <c r="B1353" s="2" t="s">
        <v>3531</v>
      </c>
      <c r="C1353" s="2" t="str">
        <f t="shared" si="21"/>
        <v>ESAsturias, Principado de</v>
      </c>
    </row>
    <row r="1354" spans="1:3">
      <c r="A1354" s="2" t="s">
        <v>3532</v>
      </c>
      <c r="B1354" s="2" t="s">
        <v>3533</v>
      </c>
      <c r="C1354" s="2" t="str">
        <f t="shared" si="21"/>
        <v>ESAsturias</v>
      </c>
    </row>
    <row r="1355" spans="1:3">
      <c r="A1355" s="2" t="s">
        <v>3534</v>
      </c>
      <c r="B1355" s="2" t="s">
        <v>3535</v>
      </c>
      <c r="C1355" s="2" t="str">
        <f t="shared" si="21"/>
        <v>ESCantabria</v>
      </c>
    </row>
    <row r="1356" spans="1:3">
      <c r="A1356" s="2" t="s">
        <v>3536</v>
      </c>
      <c r="B1356" s="2" t="s">
        <v>3535</v>
      </c>
      <c r="C1356" s="2" t="str">
        <f t="shared" si="21"/>
        <v>ESCantabria</v>
      </c>
    </row>
    <row r="1357" spans="1:3">
      <c r="A1357" s="2" t="s">
        <v>3537</v>
      </c>
      <c r="B1357" s="2" t="s">
        <v>3538</v>
      </c>
      <c r="C1357" s="2" t="str">
        <f t="shared" si="21"/>
        <v>ESCastilla y León</v>
      </c>
    </row>
    <row r="1358" spans="1:3">
      <c r="A1358" s="2" t="s">
        <v>3539</v>
      </c>
      <c r="B1358" s="2" t="s">
        <v>3540</v>
      </c>
      <c r="C1358" s="2" t="str">
        <f t="shared" si="21"/>
        <v>ESÁvila</v>
      </c>
    </row>
    <row r="1359" spans="1:3">
      <c r="A1359" s="2" t="s">
        <v>3541</v>
      </c>
      <c r="B1359" s="2" t="s">
        <v>3542</v>
      </c>
      <c r="C1359" s="2" t="str">
        <f t="shared" si="21"/>
        <v>ESBurgos</v>
      </c>
    </row>
    <row r="1360" spans="1:3">
      <c r="A1360" s="2" t="s">
        <v>3543</v>
      </c>
      <c r="B1360" s="2" t="s">
        <v>3544</v>
      </c>
      <c r="C1360" s="2" t="str">
        <f t="shared" si="21"/>
        <v>ESLeón</v>
      </c>
    </row>
    <row r="1361" spans="1:3">
      <c r="A1361" s="2" t="s">
        <v>3545</v>
      </c>
      <c r="B1361" s="2" t="s">
        <v>3546</v>
      </c>
      <c r="C1361" s="2" t="str">
        <f t="shared" si="21"/>
        <v>ESPalencia</v>
      </c>
    </row>
    <row r="1362" spans="1:3">
      <c r="A1362" s="2" t="s">
        <v>3547</v>
      </c>
      <c r="B1362" s="2" t="s">
        <v>3548</v>
      </c>
      <c r="C1362" s="2" t="str">
        <f t="shared" si="21"/>
        <v>ESSalamanca</v>
      </c>
    </row>
    <row r="1363" spans="1:3">
      <c r="A1363" s="2" t="s">
        <v>3549</v>
      </c>
      <c r="B1363" s="2" t="s">
        <v>3550</v>
      </c>
      <c r="C1363" s="2" t="str">
        <f t="shared" si="21"/>
        <v>ESSegovia</v>
      </c>
    </row>
    <row r="1364" spans="1:3">
      <c r="A1364" s="2" t="s">
        <v>3551</v>
      </c>
      <c r="B1364" s="2" t="s">
        <v>3552</v>
      </c>
      <c r="C1364" s="2" t="str">
        <f t="shared" si="21"/>
        <v>ESSoria</v>
      </c>
    </row>
    <row r="1365" spans="1:3">
      <c r="A1365" s="2" t="s">
        <v>3553</v>
      </c>
      <c r="B1365" s="2" t="s">
        <v>3554</v>
      </c>
      <c r="C1365" s="2" t="str">
        <f t="shared" si="21"/>
        <v>ESValladolid</v>
      </c>
    </row>
    <row r="1366" spans="1:3">
      <c r="A1366" s="2" t="s">
        <v>3555</v>
      </c>
      <c r="B1366" s="2" t="s">
        <v>3556</v>
      </c>
      <c r="C1366" s="2" t="str">
        <f t="shared" si="21"/>
        <v>ESZamora</v>
      </c>
    </row>
    <row r="1367" spans="1:3">
      <c r="A1367" s="2" t="s">
        <v>3557</v>
      </c>
      <c r="B1367" s="2" t="s">
        <v>3558</v>
      </c>
      <c r="C1367" s="2" t="str">
        <f t="shared" si="21"/>
        <v>ESCastilla-La Mancha</v>
      </c>
    </row>
    <row r="1368" spans="1:3">
      <c r="A1368" s="2" t="s">
        <v>3559</v>
      </c>
      <c r="B1368" s="2" t="s">
        <v>3560</v>
      </c>
      <c r="C1368" s="2" t="str">
        <f t="shared" si="21"/>
        <v>ESAlbacete</v>
      </c>
    </row>
    <row r="1369" spans="1:3">
      <c r="A1369" s="2" t="s">
        <v>3561</v>
      </c>
      <c r="B1369" s="2" t="s">
        <v>3562</v>
      </c>
      <c r="C1369" s="2" t="str">
        <f t="shared" si="21"/>
        <v>ESCiudad Real</v>
      </c>
    </row>
    <row r="1370" spans="1:3">
      <c r="A1370" s="2" t="s">
        <v>3563</v>
      </c>
      <c r="B1370" s="2" t="s">
        <v>3564</v>
      </c>
      <c r="C1370" s="2" t="str">
        <f t="shared" si="21"/>
        <v>ESCuenca</v>
      </c>
    </row>
    <row r="1371" spans="1:3">
      <c r="A1371" s="2" t="s">
        <v>3565</v>
      </c>
      <c r="B1371" s="2" t="s">
        <v>3566</v>
      </c>
      <c r="C1371" s="2" t="str">
        <f t="shared" si="21"/>
        <v>ESGuadalajara</v>
      </c>
    </row>
    <row r="1372" spans="1:3">
      <c r="A1372" s="2" t="s">
        <v>3567</v>
      </c>
      <c r="B1372" s="2" t="s">
        <v>2393</v>
      </c>
      <c r="C1372" s="2" t="str">
        <f t="shared" si="21"/>
        <v>ESToledo</v>
      </c>
    </row>
    <row r="1373" spans="1:3">
      <c r="A1373" s="2" t="s">
        <v>3568</v>
      </c>
      <c r="B1373" s="2" t="s">
        <v>3569</v>
      </c>
      <c r="C1373" s="2" t="str">
        <f t="shared" si="21"/>
        <v>ESCanarias</v>
      </c>
    </row>
    <row r="1374" spans="1:3">
      <c r="A1374" s="2" t="s">
        <v>3570</v>
      </c>
      <c r="B1374" s="2" t="s">
        <v>3571</v>
      </c>
      <c r="C1374" s="2" t="str">
        <f t="shared" si="21"/>
        <v>ESLas Palmas</v>
      </c>
    </row>
    <row r="1375" spans="1:3">
      <c r="A1375" s="2" t="s">
        <v>3572</v>
      </c>
      <c r="B1375" s="2" t="s">
        <v>3573</v>
      </c>
      <c r="C1375" s="2" t="str">
        <f t="shared" si="21"/>
        <v>ESSanta Cruz de Tenerife</v>
      </c>
    </row>
    <row r="1376" spans="1:3">
      <c r="A1376" s="2" t="s">
        <v>3574</v>
      </c>
      <c r="B1376" s="2" t="s">
        <v>3575</v>
      </c>
      <c r="C1376" s="2" t="str">
        <f t="shared" si="21"/>
        <v>ESCatalunya [Cataluña]</v>
      </c>
    </row>
    <row r="1377" spans="1:3">
      <c r="A1377" s="2" t="s">
        <v>3576</v>
      </c>
      <c r="B1377" s="2" t="s">
        <v>3577</v>
      </c>
      <c r="C1377" s="2" t="str">
        <f t="shared" si="21"/>
        <v>ESBarcelona [Barcelona]</v>
      </c>
    </row>
    <row r="1378" spans="1:3">
      <c r="A1378" s="2" t="s">
        <v>3578</v>
      </c>
      <c r="B1378" s="2" t="s">
        <v>3579</v>
      </c>
      <c r="C1378" s="2" t="str">
        <f t="shared" si="21"/>
        <v>ESGirona [Gerona]</v>
      </c>
    </row>
    <row r="1379" spans="1:3">
      <c r="A1379" s="2" t="s">
        <v>3580</v>
      </c>
      <c r="B1379" s="2" t="s">
        <v>3581</v>
      </c>
      <c r="C1379" s="2" t="str">
        <f t="shared" si="21"/>
        <v>ESLleida [Lérida]</v>
      </c>
    </row>
    <row r="1380" spans="1:3">
      <c r="A1380" s="2" t="s">
        <v>3582</v>
      </c>
      <c r="B1380" s="2" t="s">
        <v>3583</v>
      </c>
      <c r="C1380" s="2" t="str">
        <f t="shared" si="21"/>
        <v>ESTarragona [Tarragona]</v>
      </c>
    </row>
    <row r="1381" spans="1:3">
      <c r="A1381" s="2" t="s">
        <v>3584</v>
      </c>
      <c r="B1381" s="2" t="s">
        <v>3585</v>
      </c>
      <c r="C1381" s="2" t="str">
        <f t="shared" si="21"/>
        <v>ESExtremadura</v>
      </c>
    </row>
    <row r="1382" spans="1:3">
      <c r="A1382" s="2" t="s">
        <v>3586</v>
      </c>
      <c r="B1382" s="2" t="s">
        <v>3587</v>
      </c>
      <c r="C1382" s="2" t="str">
        <f t="shared" si="21"/>
        <v>ESBadajoz</v>
      </c>
    </row>
    <row r="1383" spans="1:3">
      <c r="A1383" s="2" t="s">
        <v>3588</v>
      </c>
      <c r="B1383" s="2" t="s">
        <v>3589</v>
      </c>
      <c r="C1383" s="2" t="str">
        <f t="shared" si="21"/>
        <v>ESCáceres</v>
      </c>
    </row>
    <row r="1384" spans="1:3">
      <c r="A1384" s="2" t="s">
        <v>3590</v>
      </c>
      <c r="B1384" s="2" t="s">
        <v>3591</v>
      </c>
      <c r="C1384" s="2" t="str">
        <f t="shared" si="21"/>
        <v>ESGalicia [Galicia]</v>
      </c>
    </row>
    <row r="1385" spans="1:3">
      <c r="A1385" s="2" t="s">
        <v>3592</v>
      </c>
      <c r="B1385" s="2" t="s">
        <v>3593</v>
      </c>
      <c r="C1385" s="2" t="str">
        <f t="shared" si="21"/>
        <v>ESA Coruña [La Coruña]</v>
      </c>
    </row>
    <row r="1386" spans="1:3">
      <c r="A1386" s="2" t="s">
        <v>3594</v>
      </c>
      <c r="B1386" s="2" t="s">
        <v>3595</v>
      </c>
      <c r="C1386" s="2" t="str">
        <f t="shared" si="21"/>
        <v>ESLugo [Lugo]</v>
      </c>
    </row>
    <row r="1387" spans="1:3">
      <c r="A1387" s="2" t="s">
        <v>3596</v>
      </c>
      <c r="B1387" s="2" t="s">
        <v>3597</v>
      </c>
      <c r="C1387" s="2" t="str">
        <f t="shared" si="21"/>
        <v>ESOurense [Orense]</v>
      </c>
    </row>
    <row r="1388" spans="1:3">
      <c r="A1388" s="2" t="s">
        <v>3598</v>
      </c>
      <c r="B1388" s="2" t="s">
        <v>3599</v>
      </c>
      <c r="C1388" s="2" t="str">
        <f t="shared" si="21"/>
        <v>ESPontevedra [Pontevedra]</v>
      </c>
    </row>
    <row r="1389" spans="1:3">
      <c r="A1389" s="2" t="s">
        <v>3600</v>
      </c>
      <c r="B1389" s="2" t="s">
        <v>3601</v>
      </c>
      <c r="C1389" s="2" t="str">
        <f t="shared" si="21"/>
        <v>ESIlles Balears [Islas Baleares]</v>
      </c>
    </row>
    <row r="1390" spans="1:3">
      <c r="A1390" s="2" t="s">
        <v>3602</v>
      </c>
      <c r="B1390" s="2" t="s">
        <v>3603</v>
      </c>
      <c r="C1390" s="2" t="str">
        <f t="shared" si="21"/>
        <v>ESBalears [Baleares]</v>
      </c>
    </row>
    <row r="1391" spans="1:3">
      <c r="A1391" s="2" t="s">
        <v>3604</v>
      </c>
      <c r="B1391" s="2" t="s">
        <v>3605</v>
      </c>
      <c r="C1391" s="2" t="str">
        <f t="shared" si="21"/>
        <v>ESMurcia, Región de</v>
      </c>
    </row>
    <row r="1392" spans="1:3">
      <c r="A1392" s="2" t="s">
        <v>3606</v>
      </c>
      <c r="B1392" s="2" t="s">
        <v>3607</v>
      </c>
      <c r="C1392" s="2" t="str">
        <f t="shared" si="21"/>
        <v>ESMurcia</v>
      </c>
    </row>
    <row r="1393" spans="1:3">
      <c r="A1393" s="2" t="s">
        <v>3608</v>
      </c>
      <c r="B1393" s="2" t="s">
        <v>3609</v>
      </c>
      <c r="C1393" s="2" t="str">
        <f t="shared" si="21"/>
        <v>ESMadrid, Comunidad de</v>
      </c>
    </row>
    <row r="1394" spans="1:3">
      <c r="A1394" s="2" t="s">
        <v>3610</v>
      </c>
      <c r="B1394" s="2" t="s">
        <v>3611</v>
      </c>
      <c r="C1394" s="2" t="str">
        <f t="shared" si="21"/>
        <v>ESMadrid</v>
      </c>
    </row>
    <row r="1395" spans="1:3">
      <c r="A1395" s="2" t="s">
        <v>3612</v>
      </c>
      <c r="B1395" s="2" t="s">
        <v>3613</v>
      </c>
      <c r="C1395" s="2" t="str">
        <f t="shared" si="21"/>
        <v>ESNafarroako Foru Komunitatea*</v>
      </c>
    </row>
    <row r="1396" spans="1:3">
      <c r="A1396" s="2" t="s">
        <v>3612</v>
      </c>
      <c r="B1396" s="2" t="s">
        <v>3614</v>
      </c>
      <c r="C1396" s="2" t="str">
        <f t="shared" si="21"/>
        <v>ESNavarra, Comunidad Foral de</v>
      </c>
    </row>
    <row r="1397" spans="1:3">
      <c r="A1397" s="2" t="s">
        <v>3615</v>
      </c>
      <c r="B1397" s="2" t="s">
        <v>3616</v>
      </c>
      <c r="C1397" s="2" t="str">
        <f t="shared" si="21"/>
        <v>ESNafarroa*</v>
      </c>
    </row>
    <row r="1398" spans="1:3">
      <c r="A1398" s="2" t="s">
        <v>3615</v>
      </c>
      <c r="B1398" s="2" t="s">
        <v>3617</v>
      </c>
      <c r="C1398" s="2" t="str">
        <f t="shared" si="21"/>
        <v>ESNavarra</v>
      </c>
    </row>
    <row r="1399" spans="1:3">
      <c r="A1399" s="2" t="s">
        <v>3618</v>
      </c>
      <c r="B1399" s="2" t="s">
        <v>3619</v>
      </c>
      <c r="C1399" s="2" t="str">
        <f t="shared" si="21"/>
        <v>ESEuskal Herria</v>
      </c>
    </row>
    <row r="1400" spans="1:3">
      <c r="A1400" s="2" t="s">
        <v>3618</v>
      </c>
      <c r="B1400" s="2" t="s">
        <v>3620</v>
      </c>
      <c r="C1400" s="2" t="str">
        <f t="shared" si="21"/>
        <v>ESPaís Vasco</v>
      </c>
    </row>
    <row r="1401" spans="1:3">
      <c r="A1401" s="2" t="s">
        <v>3621</v>
      </c>
      <c r="B1401" s="2" t="s">
        <v>3622</v>
      </c>
      <c r="C1401" s="2" t="str">
        <f t="shared" si="21"/>
        <v>ESBizkaia</v>
      </c>
    </row>
    <row r="1402" spans="1:3">
      <c r="A1402" s="2" t="s">
        <v>3623</v>
      </c>
      <c r="B1402" s="2" t="s">
        <v>3624</v>
      </c>
      <c r="C1402" s="2" t="str">
        <f t="shared" si="21"/>
        <v>ESGipuzkoa</v>
      </c>
    </row>
    <row r="1403" spans="1:3">
      <c r="A1403" s="2" t="s">
        <v>3625</v>
      </c>
      <c r="B1403" s="2" t="s">
        <v>3626</v>
      </c>
      <c r="C1403" s="2" t="str">
        <f t="shared" si="21"/>
        <v>ESAraba*</v>
      </c>
    </row>
    <row r="1404" spans="1:3">
      <c r="A1404" s="2" t="s">
        <v>3625</v>
      </c>
      <c r="B1404" s="2" t="s">
        <v>3627</v>
      </c>
      <c r="C1404" s="2" t="str">
        <f t="shared" si="21"/>
        <v>ESÁlava</v>
      </c>
    </row>
    <row r="1405" spans="1:3">
      <c r="A1405" s="2" t="s">
        <v>3628</v>
      </c>
      <c r="B1405" s="2" t="s">
        <v>1474</v>
      </c>
      <c r="C1405" s="2" t="str">
        <f t="shared" si="21"/>
        <v>ESLa Rioja</v>
      </c>
    </row>
    <row r="1406" spans="1:3">
      <c r="A1406" s="2" t="s">
        <v>3629</v>
      </c>
      <c r="B1406" s="2" t="s">
        <v>1474</v>
      </c>
      <c r="C1406" s="2" t="str">
        <f t="shared" si="21"/>
        <v>ESLa Rioja</v>
      </c>
    </row>
    <row r="1407" spans="1:3">
      <c r="A1407" s="2" t="s">
        <v>3630</v>
      </c>
      <c r="B1407" s="2" t="s">
        <v>3631</v>
      </c>
      <c r="C1407" s="2" t="str">
        <f t="shared" si="21"/>
        <v>ESValenciana, Comunitat*</v>
      </c>
    </row>
    <row r="1408" spans="1:3">
      <c r="A1408" s="2" t="s">
        <v>3630</v>
      </c>
      <c r="B1408" s="2" t="s">
        <v>3632</v>
      </c>
      <c r="C1408" s="2" t="str">
        <f t="shared" si="21"/>
        <v>ESValenciana, Comunidad</v>
      </c>
    </row>
    <row r="1409" spans="1:3">
      <c r="A1409" s="2" t="s">
        <v>3633</v>
      </c>
      <c r="B1409" s="2" t="s">
        <v>3634</v>
      </c>
      <c r="C1409" s="2" t="str">
        <f t="shared" si="21"/>
        <v>ESAlacant*</v>
      </c>
    </row>
    <row r="1410" spans="1:3">
      <c r="A1410" s="2" t="s">
        <v>3633</v>
      </c>
      <c r="B1410" s="2" t="s">
        <v>3635</v>
      </c>
      <c r="C1410" s="2" t="str">
        <f t="shared" si="21"/>
        <v>ESAlicante</v>
      </c>
    </row>
    <row r="1411" spans="1:3">
      <c r="A1411" s="2" t="s">
        <v>3636</v>
      </c>
      <c r="B1411" s="2" t="s">
        <v>3637</v>
      </c>
      <c r="C1411" s="2" t="str">
        <f t="shared" ref="C1411:C1474" si="22">LEFT(A1411,2)&amp;B1411</f>
        <v>ESCastelló*</v>
      </c>
    </row>
    <row r="1412" spans="1:3">
      <c r="A1412" s="2" t="s">
        <v>3636</v>
      </c>
      <c r="B1412" s="2" t="s">
        <v>3638</v>
      </c>
      <c r="C1412" s="2" t="str">
        <f t="shared" si="22"/>
        <v>ESCastellón</v>
      </c>
    </row>
    <row r="1413" spans="1:3">
      <c r="A1413" s="2" t="s">
        <v>3639</v>
      </c>
      <c r="B1413" s="2" t="s">
        <v>3640</v>
      </c>
      <c r="C1413" s="2" t="str">
        <f t="shared" si="22"/>
        <v>ESValència*</v>
      </c>
    </row>
    <row r="1414" spans="1:3">
      <c r="A1414" s="2" t="s">
        <v>3639</v>
      </c>
      <c r="B1414" s="2" t="s">
        <v>3641</v>
      </c>
      <c r="C1414" s="2" t="str">
        <f t="shared" si="22"/>
        <v>ESValencia</v>
      </c>
    </row>
    <row r="1415" spans="1:3">
      <c r="A1415" s="2" t="s">
        <v>3642</v>
      </c>
      <c r="B1415" s="2" t="s">
        <v>3643</v>
      </c>
      <c r="C1415" s="2" t="str">
        <f t="shared" si="22"/>
        <v>ESCeuta</v>
      </c>
    </row>
    <row r="1416" spans="1:3">
      <c r="A1416" s="2" t="s">
        <v>3644</v>
      </c>
      <c r="B1416" s="2" t="s">
        <v>3645</v>
      </c>
      <c r="C1416" s="2" t="str">
        <f t="shared" si="22"/>
        <v>ESMelilla</v>
      </c>
    </row>
    <row r="1417" spans="1:3">
      <c r="A1417" s="2" t="s">
        <v>3646</v>
      </c>
      <c r="B1417" s="2" t="s">
        <v>3647</v>
      </c>
      <c r="C1417" s="2" t="str">
        <f t="shared" si="22"/>
        <v>ETĀfar</v>
      </c>
    </row>
    <row r="1418" spans="1:3">
      <c r="A1418" s="2" t="s">
        <v>3646</v>
      </c>
      <c r="B1418" s="2" t="s">
        <v>3648</v>
      </c>
      <c r="C1418" s="2" t="str">
        <f t="shared" si="22"/>
        <v>ETAfar</v>
      </c>
    </row>
    <row r="1419" spans="1:3">
      <c r="A1419" s="2" t="s">
        <v>3649</v>
      </c>
      <c r="B1419" s="2" t="s">
        <v>3650</v>
      </c>
      <c r="C1419" s="2" t="str">
        <f t="shared" si="22"/>
        <v>ETĀmara</v>
      </c>
    </row>
    <row r="1420" spans="1:3">
      <c r="A1420" s="2" t="s">
        <v>3649</v>
      </c>
      <c r="B1420" s="2" t="s">
        <v>3651</v>
      </c>
      <c r="C1420" s="2" t="str">
        <f t="shared" si="22"/>
        <v>ETAmara</v>
      </c>
    </row>
    <row r="1421" spans="1:3">
      <c r="A1421" s="2" t="s">
        <v>3652</v>
      </c>
      <c r="B1421" s="2" t="s">
        <v>3653</v>
      </c>
      <c r="C1421" s="2" t="str">
        <f t="shared" si="22"/>
        <v>ETBīnshangul Gumuz</v>
      </c>
    </row>
    <row r="1422" spans="1:3">
      <c r="A1422" s="2" t="s">
        <v>3652</v>
      </c>
      <c r="B1422" s="2" t="s">
        <v>3654</v>
      </c>
      <c r="C1422" s="2" t="str">
        <f t="shared" si="22"/>
        <v>ETBenshangul-Gumaz</v>
      </c>
    </row>
    <row r="1423" spans="1:3">
      <c r="A1423" s="2" t="s">
        <v>3655</v>
      </c>
      <c r="B1423" s="2" t="s">
        <v>3656</v>
      </c>
      <c r="C1423" s="2" t="str">
        <f t="shared" si="22"/>
        <v>ETGambēla Hizboch</v>
      </c>
    </row>
    <row r="1424" spans="1:3">
      <c r="A1424" s="2" t="s">
        <v>3655</v>
      </c>
      <c r="B1424" s="2" t="s">
        <v>3657</v>
      </c>
      <c r="C1424" s="2" t="str">
        <f t="shared" si="22"/>
        <v>ETGambela Peoples</v>
      </c>
    </row>
    <row r="1425" spans="1:3">
      <c r="A1425" s="2" t="s">
        <v>3658</v>
      </c>
      <c r="B1425" s="2" t="s">
        <v>3659</v>
      </c>
      <c r="C1425" s="2" t="str">
        <f t="shared" si="22"/>
        <v>ETHārerī Hizb</v>
      </c>
    </row>
    <row r="1426" spans="1:3">
      <c r="A1426" s="2" t="s">
        <v>3658</v>
      </c>
      <c r="B1426" s="2" t="s">
        <v>3660</v>
      </c>
      <c r="C1426" s="2" t="str">
        <f t="shared" si="22"/>
        <v>ETHarari People</v>
      </c>
    </row>
    <row r="1427" spans="1:3">
      <c r="A1427" s="2" t="s">
        <v>3661</v>
      </c>
      <c r="B1427" s="2" t="s">
        <v>3662</v>
      </c>
      <c r="C1427" s="2" t="str">
        <f t="shared" si="22"/>
        <v>ETOromīya</v>
      </c>
    </row>
    <row r="1428" spans="1:3">
      <c r="A1428" s="2" t="s">
        <v>3661</v>
      </c>
      <c r="B1428" s="2" t="s">
        <v>3663</v>
      </c>
      <c r="C1428" s="2" t="str">
        <f t="shared" si="22"/>
        <v>ETOromia</v>
      </c>
    </row>
    <row r="1429" spans="1:3">
      <c r="A1429" s="2" t="s">
        <v>3664</v>
      </c>
      <c r="B1429" s="2" t="s">
        <v>3665</v>
      </c>
      <c r="C1429" s="2" t="str">
        <f t="shared" si="22"/>
        <v>ETYeDebub Bihēroch Bihēreseboch na Hizboch</v>
      </c>
    </row>
    <row r="1430" spans="1:3">
      <c r="A1430" s="2" t="s">
        <v>3664</v>
      </c>
      <c r="B1430" s="2" t="s">
        <v>3666</v>
      </c>
      <c r="C1430" s="2" t="str">
        <f t="shared" si="22"/>
        <v>ETSouthern Nations, Nationalities and Peoples</v>
      </c>
    </row>
    <row r="1431" spans="1:3">
      <c r="A1431" s="2" t="s">
        <v>3667</v>
      </c>
      <c r="B1431" s="2" t="s">
        <v>3668</v>
      </c>
      <c r="C1431" s="2" t="str">
        <f t="shared" si="22"/>
        <v>ETSumalē</v>
      </c>
    </row>
    <row r="1432" spans="1:3">
      <c r="A1432" s="2" t="s">
        <v>3667</v>
      </c>
      <c r="B1432" s="2" t="s">
        <v>3669</v>
      </c>
      <c r="C1432" s="2" t="str">
        <f t="shared" si="22"/>
        <v>ETSomali</v>
      </c>
    </row>
    <row r="1433" spans="1:3">
      <c r="A1433" s="2" t="s">
        <v>3670</v>
      </c>
      <c r="B1433" s="2" t="s">
        <v>3671</v>
      </c>
      <c r="C1433" s="2" t="str">
        <f t="shared" si="22"/>
        <v>ETTigray</v>
      </c>
    </row>
    <row r="1434" spans="1:3">
      <c r="A1434" s="2" t="s">
        <v>3670</v>
      </c>
      <c r="B1434" s="2" t="s">
        <v>3672</v>
      </c>
      <c r="C1434" s="2" t="str">
        <f t="shared" si="22"/>
        <v>ETTigrai</v>
      </c>
    </row>
    <row r="1435" spans="1:3">
      <c r="A1435" s="2" t="s">
        <v>3673</v>
      </c>
      <c r="B1435" s="2" t="s">
        <v>3674</v>
      </c>
      <c r="C1435" s="2" t="str">
        <f t="shared" si="22"/>
        <v>ETĀdīs Ābeba</v>
      </c>
    </row>
    <row r="1436" spans="1:3">
      <c r="A1436" s="2" t="s">
        <v>3673</v>
      </c>
      <c r="B1436" s="2" t="s">
        <v>3675</v>
      </c>
      <c r="C1436" s="2" t="str">
        <f t="shared" si="22"/>
        <v>ETAddis Ababa</v>
      </c>
    </row>
    <row r="1437" spans="1:3">
      <c r="A1437" s="2" t="s">
        <v>3676</v>
      </c>
      <c r="B1437" s="2" t="s">
        <v>3677</v>
      </c>
      <c r="C1437" s="2" t="str">
        <f t="shared" si="22"/>
        <v>ETDirē Dawa</v>
      </c>
    </row>
    <row r="1438" spans="1:3">
      <c r="A1438" s="2" t="s">
        <v>3676</v>
      </c>
      <c r="B1438" s="2" t="s">
        <v>3678</v>
      </c>
      <c r="C1438" s="2" t="str">
        <f t="shared" si="22"/>
        <v>ETDire Dawa</v>
      </c>
    </row>
    <row r="1439" spans="1:3">
      <c r="A1439" s="2" t="s">
        <v>3679</v>
      </c>
      <c r="B1439" s="2" t="s">
        <v>3680</v>
      </c>
      <c r="C1439" s="2" t="str">
        <f t="shared" si="22"/>
        <v>FIAhvenanmaan maakunta</v>
      </c>
    </row>
    <row r="1440" spans="1:3">
      <c r="A1440" s="2" t="s">
        <v>3679</v>
      </c>
      <c r="B1440" s="2" t="s">
        <v>3681</v>
      </c>
      <c r="C1440" s="2" t="str">
        <f t="shared" si="22"/>
        <v>FILandskapet Åland</v>
      </c>
    </row>
    <row r="1441" spans="1:3">
      <c r="A1441" s="2" t="s">
        <v>3682</v>
      </c>
      <c r="B1441" s="2" t="s">
        <v>3683</v>
      </c>
      <c r="C1441" s="2" t="str">
        <f t="shared" si="22"/>
        <v>FIEtelä-Karjala</v>
      </c>
    </row>
    <row r="1442" spans="1:3">
      <c r="A1442" s="2" t="s">
        <v>3682</v>
      </c>
      <c r="B1442" s="2" t="s">
        <v>3684</v>
      </c>
      <c r="C1442" s="2" t="str">
        <f t="shared" si="22"/>
        <v>FISödra Karelen</v>
      </c>
    </row>
    <row r="1443" spans="1:3">
      <c r="A1443" s="2" t="s">
        <v>3685</v>
      </c>
      <c r="B1443" s="2" t="s">
        <v>3686</v>
      </c>
      <c r="C1443" s="2" t="str">
        <f t="shared" si="22"/>
        <v>FIEtelä-Pohjanmaa</v>
      </c>
    </row>
    <row r="1444" spans="1:3">
      <c r="A1444" s="2" t="s">
        <v>3685</v>
      </c>
      <c r="B1444" s="2" t="s">
        <v>3687</v>
      </c>
      <c r="C1444" s="2" t="str">
        <f t="shared" si="22"/>
        <v>FISödra Österbotten</v>
      </c>
    </row>
    <row r="1445" spans="1:3">
      <c r="A1445" s="2" t="s">
        <v>3688</v>
      </c>
      <c r="B1445" s="2" t="s">
        <v>3689</v>
      </c>
      <c r="C1445" s="2" t="str">
        <f t="shared" si="22"/>
        <v>FIEtelä-Savo</v>
      </c>
    </row>
    <row r="1446" spans="1:3">
      <c r="A1446" s="2" t="s">
        <v>3688</v>
      </c>
      <c r="B1446" s="2" t="s">
        <v>3690</v>
      </c>
      <c r="C1446" s="2" t="str">
        <f t="shared" si="22"/>
        <v>FISödra Savolax</v>
      </c>
    </row>
    <row r="1447" spans="1:3">
      <c r="A1447" s="2" t="s">
        <v>3691</v>
      </c>
      <c r="B1447" s="2" t="s">
        <v>3692</v>
      </c>
      <c r="C1447" s="2" t="str">
        <f t="shared" si="22"/>
        <v>FIKainuu</v>
      </c>
    </row>
    <row r="1448" spans="1:3">
      <c r="A1448" s="2" t="s">
        <v>3691</v>
      </c>
      <c r="B1448" s="2" t="s">
        <v>3693</v>
      </c>
      <c r="C1448" s="2" t="str">
        <f t="shared" si="22"/>
        <v>FIKajanaland</v>
      </c>
    </row>
    <row r="1449" spans="1:3">
      <c r="A1449" s="2" t="s">
        <v>3694</v>
      </c>
      <c r="B1449" s="2" t="s">
        <v>3695</v>
      </c>
      <c r="C1449" s="2" t="str">
        <f t="shared" si="22"/>
        <v>FIKanta-Häme</v>
      </c>
    </row>
    <row r="1450" spans="1:3">
      <c r="A1450" s="2" t="s">
        <v>3694</v>
      </c>
      <c r="B1450" s="2" t="s">
        <v>3696</v>
      </c>
      <c r="C1450" s="2" t="str">
        <f t="shared" si="22"/>
        <v>FIEgentliga Tavastland</v>
      </c>
    </row>
    <row r="1451" spans="1:3">
      <c r="A1451" s="2" t="s">
        <v>3697</v>
      </c>
      <c r="B1451" s="2" t="s">
        <v>3698</v>
      </c>
      <c r="C1451" s="2" t="str">
        <f t="shared" si="22"/>
        <v>FIKeski-Pohjanmaa</v>
      </c>
    </row>
    <row r="1452" spans="1:3">
      <c r="A1452" s="2" t="s">
        <v>3697</v>
      </c>
      <c r="B1452" s="2" t="s">
        <v>3699</v>
      </c>
      <c r="C1452" s="2" t="str">
        <f t="shared" si="22"/>
        <v>FIMellersta Österbotten</v>
      </c>
    </row>
    <row r="1453" spans="1:3">
      <c r="A1453" s="2" t="s">
        <v>3700</v>
      </c>
      <c r="B1453" s="2" t="s">
        <v>3701</v>
      </c>
      <c r="C1453" s="2" t="str">
        <f t="shared" si="22"/>
        <v>FIKeski-Suomi</v>
      </c>
    </row>
    <row r="1454" spans="1:3">
      <c r="A1454" s="2" t="s">
        <v>3700</v>
      </c>
      <c r="B1454" s="2" t="s">
        <v>3702</v>
      </c>
      <c r="C1454" s="2" t="str">
        <f t="shared" si="22"/>
        <v>FIMellersta Finland</v>
      </c>
    </row>
    <row r="1455" spans="1:3">
      <c r="A1455" s="2" t="s">
        <v>3703</v>
      </c>
      <c r="B1455" s="2" t="s">
        <v>3704</v>
      </c>
      <c r="C1455" s="2" t="str">
        <f t="shared" si="22"/>
        <v>FIKymenlaakso</v>
      </c>
    </row>
    <row r="1456" spans="1:3">
      <c r="A1456" s="2" t="s">
        <v>3703</v>
      </c>
      <c r="B1456" s="2" t="s">
        <v>3705</v>
      </c>
      <c r="C1456" s="2" t="str">
        <f t="shared" si="22"/>
        <v>FIKymmenedalen</v>
      </c>
    </row>
    <row r="1457" spans="1:3">
      <c r="A1457" s="2" t="s">
        <v>3706</v>
      </c>
      <c r="B1457" s="2" t="s">
        <v>3707</v>
      </c>
      <c r="C1457" s="2" t="str">
        <f t="shared" si="22"/>
        <v>FILappi</v>
      </c>
    </row>
    <row r="1458" spans="1:3">
      <c r="A1458" s="2" t="s">
        <v>3706</v>
      </c>
      <c r="B1458" s="2" t="s">
        <v>3708</v>
      </c>
      <c r="C1458" s="2" t="str">
        <f t="shared" si="22"/>
        <v>FILappland</v>
      </c>
    </row>
    <row r="1459" spans="1:3">
      <c r="A1459" s="2" t="s">
        <v>3709</v>
      </c>
      <c r="B1459" s="2" t="s">
        <v>3710</v>
      </c>
      <c r="C1459" s="2" t="str">
        <f t="shared" si="22"/>
        <v>FIPirkanmaa</v>
      </c>
    </row>
    <row r="1460" spans="1:3">
      <c r="A1460" s="2" t="s">
        <v>3709</v>
      </c>
      <c r="B1460" s="2" t="s">
        <v>3711</v>
      </c>
      <c r="C1460" s="2" t="str">
        <f t="shared" si="22"/>
        <v>FIBirkaland</v>
      </c>
    </row>
    <row r="1461" spans="1:3">
      <c r="A1461" s="2" t="s">
        <v>3712</v>
      </c>
      <c r="B1461" s="2" t="s">
        <v>3713</v>
      </c>
      <c r="C1461" s="2" t="str">
        <f t="shared" si="22"/>
        <v>FIPohjanmaa</v>
      </c>
    </row>
    <row r="1462" spans="1:3">
      <c r="A1462" s="2" t="s">
        <v>3712</v>
      </c>
      <c r="B1462" s="2" t="s">
        <v>3714</v>
      </c>
      <c r="C1462" s="2" t="str">
        <f t="shared" si="22"/>
        <v>FIÖsterbotten</v>
      </c>
    </row>
    <row r="1463" spans="1:3">
      <c r="A1463" s="2" t="s">
        <v>3715</v>
      </c>
      <c r="B1463" s="2" t="s">
        <v>3716</v>
      </c>
      <c r="C1463" s="2" t="str">
        <f t="shared" si="22"/>
        <v>FIPohjois-Karjala</v>
      </c>
    </row>
    <row r="1464" spans="1:3">
      <c r="A1464" s="2" t="s">
        <v>3715</v>
      </c>
      <c r="B1464" s="2" t="s">
        <v>3717</v>
      </c>
      <c r="C1464" s="2" t="str">
        <f t="shared" si="22"/>
        <v>FINorra Karelen</v>
      </c>
    </row>
    <row r="1465" spans="1:3">
      <c r="A1465" s="2" t="s">
        <v>3718</v>
      </c>
      <c r="B1465" s="2" t="s">
        <v>3719</v>
      </c>
      <c r="C1465" s="2" t="str">
        <f t="shared" si="22"/>
        <v>FIPohjois-Pohjanmaa</v>
      </c>
    </row>
    <row r="1466" spans="1:3">
      <c r="A1466" s="2" t="s">
        <v>3718</v>
      </c>
      <c r="B1466" s="2" t="s">
        <v>3720</v>
      </c>
      <c r="C1466" s="2" t="str">
        <f t="shared" si="22"/>
        <v>FINorra Österbotten</v>
      </c>
    </row>
    <row r="1467" spans="1:3">
      <c r="A1467" s="2" t="s">
        <v>3721</v>
      </c>
      <c r="B1467" s="2" t="s">
        <v>3722</v>
      </c>
      <c r="C1467" s="2" t="str">
        <f t="shared" si="22"/>
        <v>FIPohjois-Savo</v>
      </c>
    </row>
    <row r="1468" spans="1:3">
      <c r="A1468" s="2" t="s">
        <v>3721</v>
      </c>
      <c r="B1468" s="2" t="s">
        <v>3723</v>
      </c>
      <c r="C1468" s="2" t="str">
        <f t="shared" si="22"/>
        <v>FINorra Savolax</v>
      </c>
    </row>
    <row r="1469" spans="1:3">
      <c r="A1469" s="2" t="s">
        <v>3724</v>
      </c>
      <c r="B1469" s="2" t="s">
        <v>3725</v>
      </c>
      <c r="C1469" s="2" t="str">
        <f t="shared" si="22"/>
        <v>FIPäijät-Häme</v>
      </c>
    </row>
    <row r="1470" spans="1:3">
      <c r="A1470" s="2" t="s">
        <v>3724</v>
      </c>
      <c r="B1470" s="2" t="s">
        <v>3726</v>
      </c>
      <c r="C1470" s="2" t="str">
        <f t="shared" si="22"/>
        <v>FIPäijänne-Tavastland</v>
      </c>
    </row>
    <row r="1471" spans="1:3">
      <c r="A1471" s="2" t="s">
        <v>3727</v>
      </c>
      <c r="B1471" s="2" t="s">
        <v>3728</v>
      </c>
      <c r="C1471" s="2" t="str">
        <f t="shared" si="22"/>
        <v>FISatakunta</v>
      </c>
    </row>
    <row r="1472" spans="1:3">
      <c r="A1472" s="2" t="s">
        <v>3727</v>
      </c>
      <c r="B1472" s="2" t="s">
        <v>3729</v>
      </c>
      <c r="C1472" s="2" t="str">
        <f t="shared" si="22"/>
        <v>FISatakunda</v>
      </c>
    </row>
    <row r="1473" spans="1:3">
      <c r="A1473" s="2" t="s">
        <v>3730</v>
      </c>
      <c r="B1473" s="2" t="s">
        <v>3731</v>
      </c>
      <c r="C1473" s="2" t="str">
        <f t="shared" si="22"/>
        <v>FIUusimaa</v>
      </c>
    </row>
    <row r="1474" spans="1:3">
      <c r="A1474" s="2" t="s">
        <v>3730</v>
      </c>
      <c r="B1474" s="2" t="s">
        <v>3732</v>
      </c>
      <c r="C1474" s="2" t="str">
        <f t="shared" si="22"/>
        <v>FINyland</v>
      </c>
    </row>
    <row r="1475" spans="1:3">
      <c r="A1475" s="2" t="s">
        <v>3733</v>
      </c>
      <c r="B1475" s="2" t="s">
        <v>3734</v>
      </c>
      <c r="C1475" s="2" t="str">
        <f t="shared" ref="C1475:C1538" si="23">LEFT(A1475,2)&amp;B1475</f>
        <v>FIVarsinais-Suomi</v>
      </c>
    </row>
    <row r="1476" spans="1:3">
      <c r="A1476" s="2" t="s">
        <v>3733</v>
      </c>
      <c r="B1476" s="2" t="s">
        <v>3735</v>
      </c>
      <c r="C1476" s="2" t="str">
        <f t="shared" si="23"/>
        <v>FIEgentliga Finland</v>
      </c>
    </row>
    <row r="1477" spans="1:3">
      <c r="A1477" s="2" t="s">
        <v>3736</v>
      </c>
      <c r="B1477" s="2" t="s">
        <v>3737</v>
      </c>
      <c r="C1477" s="2" t="str">
        <f t="shared" si="23"/>
        <v>FJRotuma</v>
      </c>
    </row>
    <row r="1478" spans="1:3">
      <c r="A1478" s="2" t="s">
        <v>3738</v>
      </c>
      <c r="B1478" s="2" t="s">
        <v>2318</v>
      </c>
      <c r="C1478" s="2" t="str">
        <f t="shared" si="23"/>
        <v>FJCentral</v>
      </c>
    </row>
    <row r="1479" spans="1:3">
      <c r="A1479" s="2" t="s">
        <v>3739</v>
      </c>
      <c r="B1479" s="2" t="s">
        <v>3740</v>
      </c>
      <c r="C1479" s="2" t="str">
        <f t="shared" si="23"/>
        <v>FJNaitasiri</v>
      </c>
    </row>
    <row r="1480" spans="1:3">
      <c r="A1480" s="2" t="s">
        <v>3741</v>
      </c>
      <c r="B1480" s="2" t="s">
        <v>3742</v>
      </c>
      <c r="C1480" s="2" t="str">
        <f t="shared" si="23"/>
        <v>FJNamosi</v>
      </c>
    </row>
    <row r="1481" spans="1:3">
      <c r="A1481" s="2" t="s">
        <v>3743</v>
      </c>
      <c r="B1481" s="2" t="s">
        <v>3744</v>
      </c>
      <c r="C1481" s="2" t="str">
        <f t="shared" si="23"/>
        <v>FJRewa</v>
      </c>
    </row>
    <row r="1482" spans="1:3">
      <c r="A1482" s="2" t="s">
        <v>3745</v>
      </c>
      <c r="B1482" s="2" t="s">
        <v>3746</v>
      </c>
      <c r="C1482" s="2" t="str">
        <f t="shared" si="23"/>
        <v>FJSerua</v>
      </c>
    </row>
    <row r="1483" spans="1:3">
      <c r="A1483" s="2" t="s">
        <v>3747</v>
      </c>
      <c r="B1483" s="2" t="s">
        <v>3748</v>
      </c>
      <c r="C1483" s="2" t="str">
        <f t="shared" si="23"/>
        <v>FJTailevu</v>
      </c>
    </row>
    <row r="1484" spans="1:3">
      <c r="A1484" s="2" t="s">
        <v>3749</v>
      </c>
      <c r="B1484" s="2" t="s">
        <v>3750</v>
      </c>
      <c r="C1484" s="2" t="str">
        <f t="shared" si="23"/>
        <v>FJEastern</v>
      </c>
    </row>
    <row r="1485" spans="1:3">
      <c r="A1485" s="2" t="s">
        <v>3751</v>
      </c>
      <c r="B1485" s="2" t="s">
        <v>3752</v>
      </c>
      <c r="C1485" s="2" t="str">
        <f t="shared" si="23"/>
        <v>FJKadavu</v>
      </c>
    </row>
    <row r="1486" spans="1:3">
      <c r="A1486" s="2" t="s">
        <v>3753</v>
      </c>
      <c r="B1486" s="2" t="s">
        <v>3754</v>
      </c>
      <c r="C1486" s="2" t="str">
        <f t="shared" si="23"/>
        <v>FJLau</v>
      </c>
    </row>
    <row r="1487" spans="1:3">
      <c r="A1487" s="2" t="s">
        <v>3755</v>
      </c>
      <c r="B1487" s="2" t="s">
        <v>3756</v>
      </c>
      <c r="C1487" s="2" t="str">
        <f t="shared" si="23"/>
        <v>FJLomaiviti</v>
      </c>
    </row>
    <row r="1488" spans="1:3">
      <c r="A1488" s="2" t="s">
        <v>3757</v>
      </c>
      <c r="B1488" s="2" t="s">
        <v>3758</v>
      </c>
      <c r="C1488" s="2" t="str">
        <f t="shared" si="23"/>
        <v>FJNorthern</v>
      </c>
    </row>
    <row r="1489" spans="1:3">
      <c r="A1489" s="2" t="s">
        <v>3759</v>
      </c>
      <c r="B1489" s="2" t="s">
        <v>3760</v>
      </c>
      <c r="C1489" s="2" t="str">
        <f t="shared" si="23"/>
        <v>FJBua</v>
      </c>
    </row>
    <row r="1490" spans="1:3">
      <c r="A1490" s="2" t="s">
        <v>3761</v>
      </c>
      <c r="B1490" s="2" t="s">
        <v>3762</v>
      </c>
      <c r="C1490" s="2" t="str">
        <f t="shared" si="23"/>
        <v>FJCakaudrove</v>
      </c>
    </row>
    <row r="1491" spans="1:3">
      <c r="A1491" s="2" t="s">
        <v>3763</v>
      </c>
      <c r="B1491" s="2" t="s">
        <v>3764</v>
      </c>
      <c r="C1491" s="2" t="str">
        <f t="shared" si="23"/>
        <v>FJMacuata</v>
      </c>
    </row>
    <row r="1492" spans="1:3">
      <c r="A1492" s="2" t="s">
        <v>3765</v>
      </c>
      <c r="B1492" s="2" t="s">
        <v>3766</v>
      </c>
      <c r="C1492" s="2" t="str">
        <f t="shared" si="23"/>
        <v>FJWestern</v>
      </c>
    </row>
    <row r="1493" spans="1:3">
      <c r="A1493" s="2" t="s">
        <v>3767</v>
      </c>
      <c r="B1493" s="2" t="s">
        <v>3768</v>
      </c>
      <c r="C1493" s="2" t="str">
        <f t="shared" si="23"/>
        <v>FJBa</v>
      </c>
    </row>
    <row r="1494" spans="1:3">
      <c r="A1494" s="2" t="s">
        <v>3769</v>
      </c>
      <c r="B1494" s="2" t="s">
        <v>3770</v>
      </c>
      <c r="C1494" s="2" t="str">
        <f t="shared" si="23"/>
        <v>FJNadroga and Navosa</v>
      </c>
    </row>
    <row r="1495" spans="1:3">
      <c r="A1495" s="2" t="s">
        <v>3771</v>
      </c>
      <c r="B1495" s="2" t="s">
        <v>3772</v>
      </c>
      <c r="C1495" s="2" t="str">
        <f t="shared" si="23"/>
        <v>FJRa</v>
      </c>
    </row>
    <row r="1496" spans="1:3">
      <c r="A1496" s="2" t="s">
        <v>3773</v>
      </c>
      <c r="B1496" s="2" t="s">
        <v>3774</v>
      </c>
      <c r="C1496" s="2" t="str">
        <f t="shared" si="23"/>
        <v>FMKosrae</v>
      </c>
    </row>
    <row r="1497" spans="1:3">
      <c r="A1497" s="2" t="s">
        <v>3775</v>
      </c>
      <c r="B1497" s="2" t="s">
        <v>3776</v>
      </c>
      <c r="C1497" s="2" t="str">
        <f t="shared" si="23"/>
        <v>FMPohnpei</v>
      </c>
    </row>
    <row r="1498" spans="1:3">
      <c r="A1498" s="2" t="s">
        <v>3777</v>
      </c>
      <c r="B1498" s="2" t="s">
        <v>3778</v>
      </c>
      <c r="C1498" s="2" t="str">
        <f t="shared" si="23"/>
        <v>FMChuuk</v>
      </c>
    </row>
    <row r="1499" spans="1:3">
      <c r="A1499" s="2" t="s">
        <v>3779</v>
      </c>
      <c r="B1499" s="2" t="s">
        <v>3780</v>
      </c>
      <c r="C1499" s="2" t="str">
        <f t="shared" si="23"/>
        <v>FMYap</v>
      </c>
    </row>
    <row r="1500" spans="1:3">
      <c r="A1500" s="2" t="s">
        <v>3781</v>
      </c>
      <c r="B1500" s="2" t="s">
        <v>3782</v>
      </c>
      <c r="C1500" s="2" t="str">
        <f t="shared" si="23"/>
        <v>FRAuvergne-Rhône-Alpes</v>
      </c>
    </row>
    <row r="1501" spans="1:3">
      <c r="A1501" s="2" t="s">
        <v>3783</v>
      </c>
      <c r="B1501" s="2" t="s">
        <v>3784</v>
      </c>
      <c r="C1501" s="2" t="str">
        <f t="shared" si="23"/>
        <v>FRAin</v>
      </c>
    </row>
    <row r="1502" spans="1:3">
      <c r="A1502" s="2" t="s">
        <v>3785</v>
      </c>
      <c r="B1502" s="2" t="s">
        <v>3786</v>
      </c>
      <c r="C1502" s="2" t="str">
        <f t="shared" si="23"/>
        <v>FRAllier</v>
      </c>
    </row>
    <row r="1503" spans="1:3">
      <c r="A1503" s="2" t="s">
        <v>3787</v>
      </c>
      <c r="B1503" s="2" t="s">
        <v>3788</v>
      </c>
      <c r="C1503" s="2" t="str">
        <f t="shared" si="23"/>
        <v>FRArdèche</v>
      </c>
    </row>
    <row r="1504" spans="1:3">
      <c r="A1504" s="2" t="s">
        <v>3789</v>
      </c>
      <c r="B1504" s="2" t="s">
        <v>3790</v>
      </c>
      <c r="C1504" s="2" t="str">
        <f t="shared" si="23"/>
        <v>FRCantal</v>
      </c>
    </row>
    <row r="1505" spans="1:3">
      <c r="A1505" s="2" t="s">
        <v>3791</v>
      </c>
      <c r="B1505" s="2" t="s">
        <v>3792</v>
      </c>
      <c r="C1505" s="2" t="str">
        <f t="shared" si="23"/>
        <v>FRDrôme</v>
      </c>
    </row>
    <row r="1506" spans="1:3">
      <c r="A1506" s="2" t="s">
        <v>3793</v>
      </c>
      <c r="B1506" s="2" t="s">
        <v>3794</v>
      </c>
      <c r="C1506" s="2" t="str">
        <f t="shared" si="23"/>
        <v>FRIsère</v>
      </c>
    </row>
    <row r="1507" spans="1:3">
      <c r="A1507" s="2" t="s">
        <v>3795</v>
      </c>
      <c r="B1507" s="2" t="s">
        <v>3796</v>
      </c>
      <c r="C1507" s="2" t="str">
        <f t="shared" si="23"/>
        <v>FRLoire</v>
      </c>
    </row>
    <row r="1508" spans="1:3">
      <c r="A1508" s="2" t="s">
        <v>3797</v>
      </c>
      <c r="B1508" s="2" t="s">
        <v>3798</v>
      </c>
      <c r="C1508" s="2" t="str">
        <f t="shared" si="23"/>
        <v>FRHaute-Loire</v>
      </c>
    </row>
    <row r="1509" spans="1:3">
      <c r="A1509" s="2" t="s">
        <v>3799</v>
      </c>
      <c r="B1509" s="2" t="s">
        <v>3800</v>
      </c>
      <c r="C1509" s="2" t="str">
        <f t="shared" si="23"/>
        <v>FRPuy-de-Dôme</v>
      </c>
    </row>
    <row r="1510" spans="1:3">
      <c r="A1510" s="2" t="s">
        <v>3801</v>
      </c>
      <c r="B1510" s="2" t="s">
        <v>3802</v>
      </c>
      <c r="C1510" s="2" t="str">
        <f t="shared" si="23"/>
        <v>FRRhône</v>
      </c>
    </row>
    <row r="1511" spans="1:3">
      <c r="A1511" s="2" t="s">
        <v>3803</v>
      </c>
      <c r="B1511" s="2" t="s">
        <v>3804</v>
      </c>
      <c r="C1511" s="2" t="str">
        <f t="shared" si="23"/>
        <v>FRSavoie</v>
      </c>
    </row>
    <row r="1512" spans="1:3">
      <c r="A1512" s="2" t="s">
        <v>3805</v>
      </c>
      <c r="B1512" s="2" t="s">
        <v>3806</v>
      </c>
      <c r="C1512" s="2" t="str">
        <f t="shared" si="23"/>
        <v>FRHaute-Savoie</v>
      </c>
    </row>
    <row r="1513" spans="1:3">
      <c r="A1513" s="2" t="s">
        <v>3807</v>
      </c>
      <c r="B1513" s="2" t="s">
        <v>3808</v>
      </c>
      <c r="C1513" s="2" t="str">
        <f t="shared" si="23"/>
        <v>FRBourgogne-Franche-Comté</v>
      </c>
    </row>
    <row r="1514" spans="1:3">
      <c r="A1514" s="2" t="s">
        <v>3809</v>
      </c>
      <c r="B1514" s="2" t="s">
        <v>3810</v>
      </c>
      <c r="C1514" s="2" t="str">
        <f t="shared" si="23"/>
        <v>FRCôte-d'Or</v>
      </c>
    </row>
    <row r="1515" spans="1:3">
      <c r="A1515" s="2" t="s">
        <v>3811</v>
      </c>
      <c r="B1515" s="2" t="s">
        <v>3812</v>
      </c>
      <c r="C1515" s="2" t="str">
        <f t="shared" si="23"/>
        <v>FRDoubs</v>
      </c>
    </row>
    <row r="1516" spans="1:3">
      <c r="A1516" s="2" t="s">
        <v>3813</v>
      </c>
      <c r="B1516" s="2" t="s">
        <v>2578</v>
      </c>
      <c r="C1516" s="2" t="str">
        <f t="shared" si="23"/>
        <v>FRJura</v>
      </c>
    </row>
    <row r="1517" spans="1:3">
      <c r="A1517" s="2" t="s">
        <v>3814</v>
      </c>
      <c r="B1517" s="2" t="s">
        <v>3815</v>
      </c>
      <c r="C1517" s="2" t="str">
        <f t="shared" si="23"/>
        <v>FRNièvre</v>
      </c>
    </row>
    <row r="1518" spans="1:3">
      <c r="A1518" s="2" t="s">
        <v>3816</v>
      </c>
      <c r="B1518" s="2" t="s">
        <v>3817</v>
      </c>
      <c r="C1518" s="2" t="str">
        <f t="shared" si="23"/>
        <v>FRHaute-Saône</v>
      </c>
    </row>
    <row r="1519" spans="1:3">
      <c r="A1519" s="2" t="s">
        <v>3818</v>
      </c>
      <c r="B1519" s="2" t="s">
        <v>3819</v>
      </c>
      <c r="C1519" s="2" t="str">
        <f t="shared" si="23"/>
        <v>FRSaône-et-Loire</v>
      </c>
    </row>
    <row r="1520" spans="1:3">
      <c r="A1520" s="2" t="s">
        <v>3820</v>
      </c>
      <c r="B1520" s="2" t="s">
        <v>3821</v>
      </c>
      <c r="C1520" s="2" t="str">
        <f t="shared" si="23"/>
        <v>FRYonne</v>
      </c>
    </row>
    <row r="1521" spans="1:3">
      <c r="A1521" s="2" t="s">
        <v>3822</v>
      </c>
      <c r="B1521" s="2" t="s">
        <v>3823</v>
      </c>
      <c r="C1521" s="2" t="str">
        <f t="shared" si="23"/>
        <v>FRTerritoire de Belfort</v>
      </c>
    </row>
    <row r="1522" spans="1:3">
      <c r="A1522" s="2" t="s">
        <v>3824</v>
      </c>
      <c r="B1522" s="2" t="s">
        <v>3825</v>
      </c>
      <c r="C1522" s="2" t="str">
        <f t="shared" si="23"/>
        <v>FRBretagne</v>
      </c>
    </row>
    <row r="1523" spans="1:3">
      <c r="A1523" s="2" t="s">
        <v>3826</v>
      </c>
      <c r="B1523" s="2" t="s">
        <v>3827</v>
      </c>
      <c r="C1523" s="2" t="str">
        <f t="shared" si="23"/>
        <v>FRCôtes-d'Armor</v>
      </c>
    </row>
    <row r="1524" spans="1:3">
      <c r="A1524" s="2" t="s">
        <v>3828</v>
      </c>
      <c r="B1524" s="2" t="s">
        <v>3829</v>
      </c>
      <c r="C1524" s="2" t="str">
        <f t="shared" si="23"/>
        <v>FRFinistère</v>
      </c>
    </row>
    <row r="1525" spans="1:3">
      <c r="A1525" s="2" t="s">
        <v>3830</v>
      </c>
      <c r="B1525" s="2" t="s">
        <v>3831</v>
      </c>
      <c r="C1525" s="2" t="str">
        <f t="shared" si="23"/>
        <v>FRIlle-et-Vilaine</v>
      </c>
    </row>
    <row r="1526" spans="1:3">
      <c r="A1526" s="2" t="s">
        <v>3832</v>
      </c>
      <c r="B1526" s="2" t="s">
        <v>3833</v>
      </c>
      <c r="C1526" s="2" t="str">
        <f t="shared" si="23"/>
        <v>FRMorbihan</v>
      </c>
    </row>
    <row r="1527" spans="1:3">
      <c r="A1527" s="2" t="s">
        <v>3834</v>
      </c>
      <c r="B1527" s="2" t="s">
        <v>3835</v>
      </c>
      <c r="C1527" s="2" t="str">
        <f t="shared" si="23"/>
        <v>FRCentre-Val de Loire</v>
      </c>
    </row>
    <row r="1528" spans="1:3">
      <c r="A1528" s="2" t="s">
        <v>3836</v>
      </c>
      <c r="B1528" s="2" t="s">
        <v>3837</v>
      </c>
      <c r="C1528" s="2" t="str">
        <f t="shared" si="23"/>
        <v>FRCher</v>
      </c>
    </row>
    <row r="1529" spans="1:3">
      <c r="A1529" s="2" t="s">
        <v>3838</v>
      </c>
      <c r="B1529" s="2" t="s">
        <v>3839</v>
      </c>
      <c r="C1529" s="2" t="str">
        <f t="shared" si="23"/>
        <v>FREure-et-Loir</v>
      </c>
    </row>
    <row r="1530" spans="1:3">
      <c r="A1530" s="2" t="s">
        <v>3840</v>
      </c>
      <c r="B1530" s="2" t="s">
        <v>3841</v>
      </c>
      <c r="C1530" s="2" t="str">
        <f t="shared" si="23"/>
        <v>FRIndre</v>
      </c>
    </row>
    <row r="1531" spans="1:3">
      <c r="A1531" s="2" t="s">
        <v>3842</v>
      </c>
      <c r="B1531" s="2" t="s">
        <v>3843</v>
      </c>
      <c r="C1531" s="2" t="str">
        <f t="shared" si="23"/>
        <v>FRIndre-et-Loire</v>
      </c>
    </row>
    <row r="1532" spans="1:3">
      <c r="A1532" s="2" t="s">
        <v>3844</v>
      </c>
      <c r="B1532" s="2" t="s">
        <v>3845</v>
      </c>
      <c r="C1532" s="2" t="str">
        <f t="shared" si="23"/>
        <v>FRLoir-et-Cher</v>
      </c>
    </row>
    <row r="1533" spans="1:3">
      <c r="A1533" s="2" t="s">
        <v>3846</v>
      </c>
      <c r="B1533" s="2" t="s">
        <v>3847</v>
      </c>
      <c r="C1533" s="2" t="str">
        <f t="shared" si="23"/>
        <v>FRLoiret</v>
      </c>
    </row>
    <row r="1534" spans="1:3">
      <c r="A1534" s="2" t="s">
        <v>3848</v>
      </c>
      <c r="B1534" s="2" t="s">
        <v>3849</v>
      </c>
      <c r="C1534" s="2" t="str">
        <f t="shared" si="23"/>
        <v>FRGrand-Est</v>
      </c>
    </row>
    <row r="1535" spans="1:3">
      <c r="A1535" s="2" t="s">
        <v>3850</v>
      </c>
      <c r="B1535" s="2" t="s">
        <v>3851</v>
      </c>
      <c r="C1535" s="2" t="str">
        <f t="shared" si="23"/>
        <v>FRArdennes</v>
      </c>
    </row>
    <row r="1536" spans="1:3">
      <c r="A1536" s="2" t="s">
        <v>3852</v>
      </c>
      <c r="B1536" s="2" t="s">
        <v>3853</v>
      </c>
      <c r="C1536" s="2" t="str">
        <f t="shared" si="23"/>
        <v>FRAube</v>
      </c>
    </row>
    <row r="1537" spans="1:3">
      <c r="A1537" s="2" t="s">
        <v>3854</v>
      </c>
      <c r="B1537" s="2" t="s">
        <v>3855</v>
      </c>
      <c r="C1537" s="2" t="str">
        <f t="shared" si="23"/>
        <v>FRMarne</v>
      </c>
    </row>
    <row r="1538" spans="1:3">
      <c r="A1538" s="2" t="s">
        <v>3856</v>
      </c>
      <c r="B1538" s="2" t="s">
        <v>3857</v>
      </c>
      <c r="C1538" s="2" t="str">
        <f t="shared" si="23"/>
        <v>FRHaute-Marne</v>
      </c>
    </row>
    <row r="1539" spans="1:3">
      <c r="A1539" s="2" t="s">
        <v>3858</v>
      </c>
      <c r="B1539" s="2" t="s">
        <v>3859</v>
      </c>
      <c r="C1539" s="2" t="str">
        <f t="shared" ref="C1539:C1602" si="24">LEFT(A1539,2)&amp;B1539</f>
        <v>FRMeurthe-et-Moselle</v>
      </c>
    </row>
    <row r="1540" spans="1:3">
      <c r="A1540" s="2" t="s">
        <v>3860</v>
      </c>
      <c r="B1540" s="2" t="s">
        <v>3861</v>
      </c>
      <c r="C1540" s="2" t="str">
        <f t="shared" si="24"/>
        <v>FRMeuse</v>
      </c>
    </row>
    <row r="1541" spans="1:3">
      <c r="A1541" s="2" t="s">
        <v>3862</v>
      </c>
      <c r="B1541" s="2" t="s">
        <v>3863</v>
      </c>
      <c r="C1541" s="2" t="str">
        <f t="shared" si="24"/>
        <v>FRMoselle</v>
      </c>
    </row>
    <row r="1542" spans="1:3">
      <c r="A1542" s="2" t="s">
        <v>3864</v>
      </c>
      <c r="B1542" s="2" t="s">
        <v>3865</v>
      </c>
      <c r="C1542" s="2" t="str">
        <f t="shared" si="24"/>
        <v>FRBas-Rhin</v>
      </c>
    </row>
    <row r="1543" spans="1:3">
      <c r="A1543" s="2" t="s">
        <v>3866</v>
      </c>
      <c r="B1543" s="2" t="s">
        <v>3867</v>
      </c>
      <c r="C1543" s="2" t="str">
        <f t="shared" si="24"/>
        <v>FRHaut-Rhin</v>
      </c>
    </row>
    <row r="1544" spans="1:3">
      <c r="A1544" s="2" t="s">
        <v>3868</v>
      </c>
      <c r="B1544" s="2" t="s">
        <v>3869</v>
      </c>
      <c r="C1544" s="2" t="str">
        <f t="shared" si="24"/>
        <v>FRVosges</v>
      </c>
    </row>
    <row r="1545" spans="1:3">
      <c r="A1545" s="2" t="s">
        <v>3870</v>
      </c>
      <c r="B1545" s="2" t="s">
        <v>3871</v>
      </c>
      <c r="C1545" s="2" t="str">
        <f t="shared" si="24"/>
        <v>FRHauts-de-France</v>
      </c>
    </row>
    <row r="1546" spans="1:3">
      <c r="A1546" s="2" t="s">
        <v>3872</v>
      </c>
      <c r="B1546" s="2" t="s">
        <v>3873</v>
      </c>
      <c r="C1546" s="2" t="str">
        <f t="shared" si="24"/>
        <v>FRAisne</v>
      </c>
    </row>
    <row r="1547" spans="1:3">
      <c r="A1547" s="2" t="s">
        <v>3874</v>
      </c>
      <c r="B1547" s="2" t="s">
        <v>1965</v>
      </c>
      <c r="C1547" s="2" t="str">
        <f t="shared" si="24"/>
        <v>FRNord</v>
      </c>
    </row>
    <row r="1548" spans="1:3">
      <c r="A1548" s="2" t="s">
        <v>3875</v>
      </c>
      <c r="B1548" s="2" t="s">
        <v>3876</v>
      </c>
      <c r="C1548" s="2" t="str">
        <f t="shared" si="24"/>
        <v>FROise</v>
      </c>
    </row>
    <row r="1549" spans="1:3">
      <c r="A1549" s="2" t="s">
        <v>3877</v>
      </c>
      <c r="B1549" s="2" t="s">
        <v>3878</v>
      </c>
      <c r="C1549" s="2" t="str">
        <f t="shared" si="24"/>
        <v>FRPas-de-Calais</v>
      </c>
    </row>
    <row r="1550" spans="1:3">
      <c r="A1550" s="2" t="s">
        <v>3879</v>
      </c>
      <c r="B1550" s="2" t="s">
        <v>3880</v>
      </c>
      <c r="C1550" s="2" t="str">
        <f t="shared" si="24"/>
        <v>FRSomme</v>
      </c>
    </row>
    <row r="1551" spans="1:3">
      <c r="A1551" s="2" t="s">
        <v>3881</v>
      </c>
      <c r="B1551" s="2" t="s">
        <v>3882</v>
      </c>
      <c r="C1551" s="2" t="str">
        <f t="shared" si="24"/>
        <v>FRÎle-de-France</v>
      </c>
    </row>
    <row r="1552" spans="1:3">
      <c r="A1552" s="2" t="s">
        <v>3883</v>
      </c>
      <c r="B1552" s="2" t="s">
        <v>3884</v>
      </c>
      <c r="C1552" s="2" t="str">
        <f t="shared" si="24"/>
        <v>FRParis</v>
      </c>
    </row>
    <row r="1553" spans="1:3">
      <c r="A1553" s="2" t="s">
        <v>3885</v>
      </c>
      <c r="B1553" s="2" t="s">
        <v>3886</v>
      </c>
      <c r="C1553" s="2" t="str">
        <f t="shared" si="24"/>
        <v>FRSeine-et-Marne</v>
      </c>
    </row>
    <row r="1554" spans="1:3">
      <c r="A1554" s="2" t="s">
        <v>3887</v>
      </c>
      <c r="B1554" s="2" t="s">
        <v>3888</v>
      </c>
      <c r="C1554" s="2" t="str">
        <f t="shared" si="24"/>
        <v>FRYvelines</v>
      </c>
    </row>
    <row r="1555" spans="1:3">
      <c r="A1555" s="2" t="s">
        <v>3889</v>
      </c>
      <c r="B1555" s="2" t="s">
        <v>3890</v>
      </c>
      <c r="C1555" s="2" t="str">
        <f t="shared" si="24"/>
        <v>FREssonne</v>
      </c>
    </row>
    <row r="1556" spans="1:3">
      <c r="A1556" s="2" t="s">
        <v>3891</v>
      </c>
      <c r="B1556" s="2" t="s">
        <v>3892</v>
      </c>
      <c r="C1556" s="2" t="str">
        <f t="shared" si="24"/>
        <v>FRHauts-de-Seine</v>
      </c>
    </row>
    <row r="1557" spans="1:3">
      <c r="A1557" s="2" t="s">
        <v>3893</v>
      </c>
      <c r="B1557" s="2" t="s">
        <v>3894</v>
      </c>
      <c r="C1557" s="2" t="str">
        <f t="shared" si="24"/>
        <v>FRSeine-Saint-Denis</v>
      </c>
    </row>
    <row r="1558" spans="1:3">
      <c r="A1558" s="2" t="s">
        <v>3895</v>
      </c>
      <c r="B1558" s="2" t="s">
        <v>3896</v>
      </c>
      <c r="C1558" s="2" t="str">
        <f t="shared" si="24"/>
        <v>FRVal-de-Marne</v>
      </c>
    </row>
    <row r="1559" spans="1:3">
      <c r="A1559" s="2" t="s">
        <v>3897</v>
      </c>
      <c r="B1559" s="2" t="s">
        <v>3898</v>
      </c>
      <c r="C1559" s="2" t="str">
        <f t="shared" si="24"/>
        <v>FRVal-d'Oise</v>
      </c>
    </row>
    <row r="1560" spans="1:3">
      <c r="A1560" s="2" t="s">
        <v>3899</v>
      </c>
      <c r="B1560" s="2" t="s">
        <v>3900</v>
      </c>
      <c r="C1560" s="2" t="str">
        <f t="shared" si="24"/>
        <v>FRNouvelle-Aquitaine</v>
      </c>
    </row>
    <row r="1561" spans="1:3">
      <c r="A1561" s="2" t="s">
        <v>3901</v>
      </c>
      <c r="B1561" s="2" t="s">
        <v>3902</v>
      </c>
      <c r="C1561" s="2" t="str">
        <f t="shared" si="24"/>
        <v>FRCharente</v>
      </c>
    </row>
    <row r="1562" spans="1:3">
      <c r="A1562" s="2" t="s">
        <v>3903</v>
      </c>
      <c r="B1562" s="2" t="s">
        <v>3904</v>
      </c>
      <c r="C1562" s="2" t="str">
        <f t="shared" si="24"/>
        <v>FRCharente-Maritime</v>
      </c>
    </row>
    <row r="1563" spans="1:3">
      <c r="A1563" s="2" t="s">
        <v>3905</v>
      </c>
      <c r="B1563" s="2" t="s">
        <v>3906</v>
      </c>
      <c r="C1563" s="2" t="str">
        <f t="shared" si="24"/>
        <v>FRCorrèze</v>
      </c>
    </row>
    <row r="1564" spans="1:3">
      <c r="A1564" s="2" t="s">
        <v>3907</v>
      </c>
      <c r="B1564" s="2" t="s">
        <v>3908</v>
      </c>
      <c r="C1564" s="2" t="str">
        <f t="shared" si="24"/>
        <v>FRCreuse</v>
      </c>
    </row>
    <row r="1565" spans="1:3">
      <c r="A1565" s="2" t="s">
        <v>3909</v>
      </c>
      <c r="B1565" s="2" t="s">
        <v>3910</v>
      </c>
      <c r="C1565" s="2" t="str">
        <f t="shared" si="24"/>
        <v>FRDordogne</v>
      </c>
    </row>
    <row r="1566" spans="1:3">
      <c r="A1566" s="2" t="s">
        <v>3911</v>
      </c>
      <c r="B1566" s="2" t="s">
        <v>3912</v>
      </c>
      <c r="C1566" s="2" t="str">
        <f t="shared" si="24"/>
        <v>FRGironde</v>
      </c>
    </row>
    <row r="1567" spans="1:3">
      <c r="A1567" s="2" t="s">
        <v>3913</v>
      </c>
      <c r="B1567" s="2" t="s">
        <v>3914</v>
      </c>
      <c r="C1567" s="2" t="str">
        <f t="shared" si="24"/>
        <v>FRLandes</v>
      </c>
    </row>
    <row r="1568" spans="1:3">
      <c r="A1568" s="2" t="s">
        <v>3915</v>
      </c>
      <c r="B1568" s="2" t="s">
        <v>3916</v>
      </c>
      <c r="C1568" s="2" t="str">
        <f t="shared" si="24"/>
        <v>FRLot-et-Garonne</v>
      </c>
    </row>
    <row r="1569" spans="1:3">
      <c r="A1569" s="2" t="s">
        <v>3917</v>
      </c>
      <c r="B1569" s="2" t="s">
        <v>3918</v>
      </c>
      <c r="C1569" s="2" t="str">
        <f t="shared" si="24"/>
        <v>FRPyrénées-Atlantiques</v>
      </c>
    </row>
    <row r="1570" spans="1:3">
      <c r="A1570" s="2" t="s">
        <v>3919</v>
      </c>
      <c r="B1570" s="2" t="s">
        <v>3920</v>
      </c>
      <c r="C1570" s="2" t="str">
        <f t="shared" si="24"/>
        <v>FRDeux-Sèvres</v>
      </c>
    </row>
    <row r="1571" spans="1:3">
      <c r="A1571" s="2" t="s">
        <v>3921</v>
      </c>
      <c r="B1571" s="2" t="s">
        <v>3922</v>
      </c>
      <c r="C1571" s="2" t="str">
        <f t="shared" si="24"/>
        <v>FRVienne</v>
      </c>
    </row>
    <row r="1572" spans="1:3">
      <c r="A1572" s="2" t="s">
        <v>3923</v>
      </c>
      <c r="B1572" s="2" t="s">
        <v>3924</v>
      </c>
      <c r="C1572" s="2" t="str">
        <f t="shared" si="24"/>
        <v>FRHaute-Vienne</v>
      </c>
    </row>
    <row r="1573" spans="1:3">
      <c r="A1573" s="2" t="s">
        <v>3925</v>
      </c>
      <c r="B1573" s="2" t="s">
        <v>3926</v>
      </c>
      <c r="C1573" s="2" t="str">
        <f t="shared" si="24"/>
        <v>FRNormandie</v>
      </c>
    </row>
    <row r="1574" spans="1:3">
      <c r="A1574" s="2" t="s">
        <v>3927</v>
      </c>
      <c r="B1574" s="2" t="s">
        <v>3928</v>
      </c>
      <c r="C1574" s="2" t="str">
        <f t="shared" si="24"/>
        <v>FRCalvados</v>
      </c>
    </row>
    <row r="1575" spans="1:3">
      <c r="A1575" s="2" t="s">
        <v>3929</v>
      </c>
      <c r="B1575" s="2" t="s">
        <v>3930</v>
      </c>
      <c r="C1575" s="2" t="str">
        <f t="shared" si="24"/>
        <v>FREure</v>
      </c>
    </row>
    <row r="1576" spans="1:3">
      <c r="A1576" s="2" t="s">
        <v>3931</v>
      </c>
      <c r="B1576" s="2" t="s">
        <v>3932</v>
      </c>
      <c r="C1576" s="2" t="str">
        <f t="shared" si="24"/>
        <v>FRManche</v>
      </c>
    </row>
    <row r="1577" spans="1:3">
      <c r="A1577" s="2" t="s">
        <v>3933</v>
      </c>
      <c r="B1577" s="2" t="s">
        <v>3934</v>
      </c>
      <c r="C1577" s="2" t="str">
        <f t="shared" si="24"/>
        <v>FROrne</v>
      </c>
    </row>
    <row r="1578" spans="1:3">
      <c r="A1578" s="2" t="s">
        <v>3935</v>
      </c>
      <c r="B1578" s="2" t="s">
        <v>3936</v>
      </c>
      <c r="C1578" s="2" t="str">
        <f t="shared" si="24"/>
        <v>FRSeine-Maritime</v>
      </c>
    </row>
    <row r="1579" spans="1:3">
      <c r="A1579" s="2" t="s">
        <v>3937</v>
      </c>
      <c r="B1579" s="2" t="s">
        <v>3938</v>
      </c>
      <c r="C1579" s="2" t="str">
        <f t="shared" si="24"/>
        <v>FROccitanie</v>
      </c>
    </row>
    <row r="1580" spans="1:3">
      <c r="A1580" s="2" t="s">
        <v>3939</v>
      </c>
      <c r="B1580" s="2" t="s">
        <v>3940</v>
      </c>
      <c r="C1580" s="2" t="str">
        <f t="shared" si="24"/>
        <v>FRAriège</v>
      </c>
    </row>
    <row r="1581" spans="1:3">
      <c r="A1581" s="2" t="s">
        <v>3941</v>
      </c>
      <c r="B1581" s="2" t="s">
        <v>3942</v>
      </c>
      <c r="C1581" s="2" t="str">
        <f t="shared" si="24"/>
        <v>FRAude</v>
      </c>
    </row>
    <row r="1582" spans="1:3">
      <c r="A1582" s="2" t="s">
        <v>3943</v>
      </c>
      <c r="B1582" s="2" t="s">
        <v>3944</v>
      </c>
      <c r="C1582" s="2" t="str">
        <f t="shared" si="24"/>
        <v>FRAveyron</v>
      </c>
    </row>
    <row r="1583" spans="1:3">
      <c r="A1583" s="2" t="s">
        <v>3945</v>
      </c>
      <c r="B1583" s="2" t="s">
        <v>3946</v>
      </c>
      <c r="C1583" s="2" t="str">
        <f t="shared" si="24"/>
        <v>FRGard</v>
      </c>
    </row>
    <row r="1584" spans="1:3">
      <c r="A1584" s="2" t="s">
        <v>3947</v>
      </c>
      <c r="B1584" s="2" t="s">
        <v>3948</v>
      </c>
      <c r="C1584" s="2" t="str">
        <f t="shared" si="24"/>
        <v>FRHaute-Garonne</v>
      </c>
    </row>
    <row r="1585" spans="1:3">
      <c r="A1585" s="2" t="s">
        <v>3949</v>
      </c>
      <c r="B1585" s="2" t="s">
        <v>3950</v>
      </c>
      <c r="C1585" s="2" t="str">
        <f t="shared" si="24"/>
        <v>FRGers</v>
      </c>
    </row>
    <row r="1586" spans="1:3">
      <c r="A1586" s="2" t="s">
        <v>3951</v>
      </c>
      <c r="B1586" s="2" t="s">
        <v>3952</v>
      </c>
      <c r="C1586" s="2" t="str">
        <f t="shared" si="24"/>
        <v>FRHérault</v>
      </c>
    </row>
    <row r="1587" spans="1:3">
      <c r="A1587" s="2" t="s">
        <v>3953</v>
      </c>
      <c r="B1587" s="2" t="s">
        <v>3954</v>
      </c>
      <c r="C1587" s="2" t="str">
        <f t="shared" si="24"/>
        <v>FRLot</v>
      </c>
    </row>
    <row r="1588" spans="1:3">
      <c r="A1588" s="2" t="s">
        <v>3955</v>
      </c>
      <c r="B1588" s="2" t="s">
        <v>3956</v>
      </c>
      <c r="C1588" s="2" t="str">
        <f t="shared" si="24"/>
        <v>FRLozère</v>
      </c>
    </row>
    <row r="1589" spans="1:3">
      <c r="A1589" s="2" t="s">
        <v>3957</v>
      </c>
      <c r="B1589" s="2" t="s">
        <v>3958</v>
      </c>
      <c r="C1589" s="2" t="str">
        <f t="shared" si="24"/>
        <v>FRHautes-Pyrénées</v>
      </c>
    </row>
    <row r="1590" spans="1:3">
      <c r="A1590" s="2" t="s">
        <v>3959</v>
      </c>
      <c r="B1590" s="2" t="s">
        <v>3960</v>
      </c>
      <c r="C1590" s="2" t="str">
        <f t="shared" si="24"/>
        <v>FRPyrénées-Orientales</v>
      </c>
    </row>
    <row r="1591" spans="1:3">
      <c r="A1591" s="2" t="s">
        <v>3961</v>
      </c>
      <c r="B1591" s="2" t="s">
        <v>3962</v>
      </c>
      <c r="C1591" s="2" t="str">
        <f t="shared" si="24"/>
        <v>FRTarn</v>
      </c>
    </row>
    <row r="1592" spans="1:3">
      <c r="A1592" s="2" t="s">
        <v>3963</v>
      </c>
      <c r="B1592" s="2" t="s">
        <v>3964</v>
      </c>
      <c r="C1592" s="2" t="str">
        <f t="shared" si="24"/>
        <v>FRTarn-et-Garonne</v>
      </c>
    </row>
    <row r="1593" spans="1:3">
      <c r="A1593" s="2" t="s">
        <v>3965</v>
      </c>
      <c r="B1593" s="2" t="s">
        <v>3966</v>
      </c>
      <c r="C1593" s="2" t="str">
        <f t="shared" si="24"/>
        <v>FRProvence-Alpes-Côte-d’Azur</v>
      </c>
    </row>
    <row r="1594" spans="1:3">
      <c r="A1594" s="2" t="s">
        <v>3967</v>
      </c>
      <c r="B1594" s="2" t="s">
        <v>3968</v>
      </c>
      <c r="C1594" s="2" t="str">
        <f t="shared" si="24"/>
        <v>FRAlpes-de-Haute-Provence</v>
      </c>
    </row>
    <row r="1595" spans="1:3">
      <c r="A1595" s="2" t="s">
        <v>3969</v>
      </c>
      <c r="B1595" s="2" t="s">
        <v>3970</v>
      </c>
      <c r="C1595" s="2" t="str">
        <f t="shared" si="24"/>
        <v>FRHautes-Alpes</v>
      </c>
    </row>
    <row r="1596" spans="1:3">
      <c r="A1596" s="2" t="s">
        <v>3971</v>
      </c>
      <c r="B1596" s="2" t="s">
        <v>3972</v>
      </c>
      <c r="C1596" s="2" t="str">
        <f t="shared" si="24"/>
        <v>FRAlpes-Maritimes</v>
      </c>
    </row>
    <row r="1597" spans="1:3">
      <c r="A1597" s="2" t="s">
        <v>3973</v>
      </c>
      <c r="B1597" s="2" t="s">
        <v>3974</v>
      </c>
      <c r="C1597" s="2" t="str">
        <f t="shared" si="24"/>
        <v>FRBouches-du-Rhône</v>
      </c>
    </row>
    <row r="1598" spans="1:3">
      <c r="A1598" s="2" t="s">
        <v>3975</v>
      </c>
      <c r="B1598" s="2" t="s">
        <v>3976</v>
      </c>
      <c r="C1598" s="2" t="str">
        <f t="shared" si="24"/>
        <v>FRVar</v>
      </c>
    </row>
    <row r="1599" spans="1:3">
      <c r="A1599" s="2" t="s">
        <v>3977</v>
      </c>
      <c r="B1599" s="2" t="s">
        <v>3978</v>
      </c>
      <c r="C1599" s="2" t="str">
        <f t="shared" si="24"/>
        <v>FRVaucluse</v>
      </c>
    </row>
    <row r="1600" spans="1:3">
      <c r="A1600" s="2" t="s">
        <v>3979</v>
      </c>
      <c r="B1600" s="2" t="s">
        <v>3980</v>
      </c>
      <c r="C1600" s="2" t="str">
        <f t="shared" si="24"/>
        <v>FRPays-de-la-Loire</v>
      </c>
    </row>
    <row r="1601" spans="1:3">
      <c r="A1601" s="2" t="s">
        <v>3981</v>
      </c>
      <c r="B1601" s="2" t="s">
        <v>3982</v>
      </c>
      <c r="C1601" s="2" t="str">
        <f t="shared" si="24"/>
        <v>FRLoire-Atlantique</v>
      </c>
    </row>
    <row r="1602" spans="1:3">
      <c r="A1602" s="2" t="s">
        <v>3983</v>
      </c>
      <c r="B1602" s="2" t="s">
        <v>3984</v>
      </c>
      <c r="C1602" s="2" t="str">
        <f t="shared" si="24"/>
        <v>FRMaine-et-Loire</v>
      </c>
    </row>
    <row r="1603" spans="1:3">
      <c r="A1603" s="2" t="s">
        <v>3985</v>
      </c>
      <c r="B1603" s="2" t="s">
        <v>3986</v>
      </c>
      <c r="C1603" s="2" t="str">
        <f t="shared" ref="C1603:C1666" si="25">LEFT(A1603,2)&amp;B1603</f>
        <v>FRMayenne</v>
      </c>
    </row>
    <row r="1604" spans="1:3">
      <c r="A1604" s="2" t="s">
        <v>3987</v>
      </c>
      <c r="B1604" s="2" t="s">
        <v>3988</v>
      </c>
      <c r="C1604" s="2" t="str">
        <f t="shared" si="25"/>
        <v>FRSarthe</v>
      </c>
    </row>
    <row r="1605" spans="1:3">
      <c r="A1605" s="2" t="s">
        <v>3989</v>
      </c>
      <c r="B1605" s="2" t="s">
        <v>3990</v>
      </c>
      <c r="C1605" s="2" t="str">
        <f t="shared" si="25"/>
        <v>FRVendée</v>
      </c>
    </row>
    <row r="1606" spans="1:3">
      <c r="A1606" s="2" t="s">
        <v>3991</v>
      </c>
      <c r="B1606" s="2" t="s">
        <v>3992</v>
      </c>
      <c r="C1606" s="2" t="str">
        <f t="shared" si="25"/>
        <v>FRClipperton</v>
      </c>
    </row>
    <row r="1607" spans="1:3">
      <c r="A1607" s="2" t="s">
        <v>3993</v>
      </c>
      <c r="B1607" s="2" t="s">
        <v>3994</v>
      </c>
      <c r="C1607" s="2" t="str">
        <f t="shared" si="25"/>
        <v>FRSaint-Barthélemy (see also separate country code entry under BL)</v>
      </c>
    </row>
    <row r="1608" spans="1:3">
      <c r="A1608" s="2" t="s">
        <v>3995</v>
      </c>
      <c r="B1608" s="2" t="s">
        <v>3996</v>
      </c>
      <c r="C1608" s="2" t="str">
        <f t="shared" si="25"/>
        <v>FRGuyane (française) (see also separate country code entry under GF)</v>
      </c>
    </row>
    <row r="1609" spans="1:3">
      <c r="A1609" s="2" t="s">
        <v>3997</v>
      </c>
      <c r="B1609" s="2" t="s">
        <v>3998</v>
      </c>
      <c r="C1609" s="2" t="str">
        <f t="shared" si="25"/>
        <v>FRSaint-Martin (see also separate country code entry under MF)</v>
      </c>
    </row>
    <row r="1610" spans="1:3">
      <c r="A1610" s="2" t="s">
        <v>3999</v>
      </c>
      <c r="B1610" s="2" t="s">
        <v>4000</v>
      </c>
      <c r="C1610" s="2" t="str">
        <f t="shared" si="25"/>
        <v>FRMartinique (see also separate country code entry under MQ)</v>
      </c>
    </row>
    <row r="1611" spans="1:3">
      <c r="A1611" s="2" t="s">
        <v>4001</v>
      </c>
      <c r="B1611" s="2" t="s">
        <v>4002</v>
      </c>
      <c r="C1611" s="2" t="str">
        <f t="shared" si="25"/>
        <v>FRNouvelle-Calédonie (see also separate country code entry under NC)</v>
      </c>
    </row>
    <row r="1612" spans="1:3">
      <c r="A1612" s="2" t="s">
        <v>4003</v>
      </c>
      <c r="B1612" s="2" t="s">
        <v>4004</v>
      </c>
      <c r="C1612" s="2" t="str">
        <f t="shared" si="25"/>
        <v>FRPolynésie française (see also separate country code entry under PF)</v>
      </c>
    </row>
    <row r="1613" spans="1:3">
      <c r="A1613" s="2" t="s">
        <v>4005</v>
      </c>
      <c r="B1613" s="2" t="s">
        <v>4006</v>
      </c>
      <c r="C1613" s="2" t="str">
        <f t="shared" si="25"/>
        <v>FRSaint-Pierre-et-Miquelon (see also separate country code entry under PM)</v>
      </c>
    </row>
    <row r="1614" spans="1:3">
      <c r="A1614" s="2" t="s">
        <v>4007</v>
      </c>
      <c r="B1614" s="2" t="s">
        <v>4008</v>
      </c>
      <c r="C1614" s="2" t="str">
        <f t="shared" si="25"/>
        <v>FRTerres australes françaises (see also separate country code entry under TF)</v>
      </c>
    </row>
    <row r="1615" spans="1:3">
      <c r="A1615" s="2" t="s">
        <v>4009</v>
      </c>
      <c r="B1615" s="2" t="s">
        <v>4010</v>
      </c>
      <c r="C1615" s="2" t="str">
        <f t="shared" si="25"/>
        <v>FRWallis-et-Futuna (see also separate country code entry under WF)</v>
      </c>
    </row>
    <row r="1616" spans="1:3">
      <c r="A1616" s="2" t="s">
        <v>4011</v>
      </c>
      <c r="B1616" s="2" t="s">
        <v>4012</v>
      </c>
      <c r="C1616" s="2" t="str">
        <f t="shared" si="25"/>
        <v>FRGuadeloupe</v>
      </c>
    </row>
    <row r="1617" spans="1:3">
      <c r="A1617" s="2" t="s">
        <v>4013</v>
      </c>
      <c r="B1617" s="2" t="s">
        <v>4014</v>
      </c>
      <c r="C1617" s="2" t="str">
        <f t="shared" si="25"/>
        <v>FRGuadeloupe (see also separate country code entry under GP)</v>
      </c>
    </row>
    <row r="1618" spans="1:3">
      <c r="A1618" s="2" t="s">
        <v>4015</v>
      </c>
      <c r="B1618" s="2" t="s">
        <v>4016</v>
      </c>
      <c r="C1618" s="2" t="str">
        <f t="shared" si="25"/>
        <v>FRLa Réunion</v>
      </c>
    </row>
    <row r="1619" spans="1:3">
      <c r="A1619" s="2" t="s">
        <v>4017</v>
      </c>
      <c r="B1619" s="2" t="s">
        <v>4018</v>
      </c>
      <c r="C1619" s="2" t="str">
        <f t="shared" si="25"/>
        <v>FRLa Réunion (see also separate country code entry under RE)</v>
      </c>
    </row>
    <row r="1620" spans="1:3">
      <c r="A1620" s="2" t="s">
        <v>4019</v>
      </c>
      <c r="B1620" s="2" t="s">
        <v>4020</v>
      </c>
      <c r="C1620" s="2" t="str">
        <f t="shared" si="25"/>
        <v>FRMayotte</v>
      </c>
    </row>
    <row r="1621" spans="1:3">
      <c r="A1621" s="2" t="s">
        <v>4021</v>
      </c>
      <c r="B1621" s="2" t="s">
        <v>4022</v>
      </c>
      <c r="C1621" s="2" t="str">
        <f t="shared" si="25"/>
        <v>FRMayotte (see also separate country code entry under YT)</v>
      </c>
    </row>
    <row r="1622" spans="1:3">
      <c r="A1622" s="2" t="s">
        <v>4023</v>
      </c>
      <c r="B1622" s="2" t="s">
        <v>4024</v>
      </c>
      <c r="C1622" s="2" t="str">
        <f t="shared" si="25"/>
        <v>FRCorse</v>
      </c>
    </row>
    <row r="1623" spans="1:3">
      <c r="A1623" s="2" t="s">
        <v>4025</v>
      </c>
      <c r="B1623" s="2" t="s">
        <v>4026</v>
      </c>
      <c r="C1623" s="2" t="str">
        <f t="shared" si="25"/>
        <v>FRCorse-du-Sud</v>
      </c>
    </row>
    <row r="1624" spans="1:3">
      <c r="A1624" s="2" t="s">
        <v>4027</v>
      </c>
      <c r="B1624" s="2" t="s">
        <v>4028</v>
      </c>
      <c r="C1624" s="2" t="str">
        <f t="shared" si="25"/>
        <v>FRHaute-Corse</v>
      </c>
    </row>
    <row r="1625" spans="1:3">
      <c r="A1625" s="2" t="s">
        <v>4029</v>
      </c>
      <c r="B1625" s="2" t="s">
        <v>4030</v>
      </c>
      <c r="C1625" s="2" t="str">
        <f t="shared" si="25"/>
        <v>GAEstuaire</v>
      </c>
    </row>
    <row r="1626" spans="1:3">
      <c r="A1626" s="2" t="s">
        <v>4031</v>
      </c>
      <c r="B1626" s="2" t="s">
        <v>4032</v>
      </c>
      <c r="C1626" s="2" t="str">
        <f t="shared" si="25"/>
        <v>GAHaut-Ogooué</v>
      </c>
    </row>
    <row r="1627" spans="1:3">
      <c r="A1627" s="2" t="s">
        <v>4033</v>
      </c>
      <c r="B1627" s="2" t="s">
        <v>4034</v>
      </c>
      <c r="C1627" s="2" t="str">
        <f t="shared" si="25"/>
        <v>GAMoyen-Ogooué</v>
      </c>
    </row>
    <row r="1628" spans="1:3">
      <c r="A1628" s="2" t="s">
        <v>4035</v>
      </c>
      <c r="B1628" s="2" t="s">
        <v>4036</v>
      </c>
      <c r="C1628" s="2" t="str">
        <f t="shared" si="25"/>
        <v>GANgounié</v>
      </c>
    </row>
    <row r="1629" spans="1:3">
      <c r="A1629" s="2" t="s">
        <v>4037</v>
      </c>
      <c r="B1629" s="2" t="s">
        <v>4038</v>
      </c>
      <c r="C1629" s="2" t="str">
        <f t="shared" si="25"/>
        <v>GANyanga</v>
      </c>
    </row>
    <row r="1630" spans="1:3">
      <c r="A1630" s="2" t="s">
        <v>4039</v>
      </c>
      <c r="B1630" s="2" t="s">
        <v>4040</v>
      </c>
      <c r="C1630" s="2" t="str">
        <f t="shared" si="25"/>
        <v>GAOgooué-Ivindo</v>
      </c>
    </row>
    <row r="1631" spans="1:3">
      <c r="A1631" s="2" t="s">
        <v>4041</v>
      </c>
      <c r="B1631" s="2" t="s">
        <v>4042</v>
      </c>
      <c r="C1631" s="2" t="str">
        <f t="shared" si="25"/>
        <v>GAOgooué-Lolo</v>
      </c>
    </row>
    <row r="1632" spans="1:3">
      <c r="A1632" s="2" t="s">
        <v>4043</v>
      </c>
      <c r="B1632" s="2" t="s">
        <v>4044</v>
      </c>
      <c r="C1632" s="2" t="str">
        <f t="shared" si="25"/>
        <v>GAOgooué-Maritime</v>
      </c>
    </row>
    <row r="1633" spans="1:3">
      <c r="A1633" s="2" t="s">
        <v>4045</v>
      </c>
      <c r="B1633" s="2" t="s">
        <v>4046</v>
      </c>
      <c r="C1633" s="2" t="str">
        <f t="shared" si="25"/>
        <v>GAWoleu-Ntem</v>
      </c>
    </row>
    <row r="1634" spans="1:3">
      <c r="A1634" s="2" t="s">
        <v>4047</v>
      </c>
      <c r="B1634" s="2" t="s">
        <v>4048</v>
      </c>
      <c r="C1634" s="2" t="str">
        <f t="shared" si="25"/>
        <v>GBAberdeenshire</v>
      </c>
    </row>
    <row r="1635" spans="1:3">
      <c r="A1635" s="2" t="s">
        <v>4049</v>
      </c>
      <c r="B1635" s="2" t="s">
        <v>4050</v>
      </c>
      <c r="C1635" s="2" t="str">
        <f t="shared" si="25"/>
        <v>GBAberdeen City</v>
      </c>
    </row>
    <row r="1636" spans="1:3">
      <c r="A1636" s="2" t="s">
        <v>4051</v>
      </c>
      <c r="B1636" s="2" t="s">
        <v>4052</v>
      </c>
      <c r="C1636" s="2" t="str">
        <f t="shared" si="25"/>
        <v>GBArgyll and Bute</v>
      </c>
    </row>
    <row r="1637" spans="1:3">
      <c r="A1637" s="2" t="s">
        <v>4053</v>
      </c>
      <c r="B1637" s="2" t="s">
        <v>4054</v>
      </c>
      <c r="C1637" s="2" t="str">
        <f t="shared" si="25"/>
        <v>GBAngus</v>
      </c>
    </row>
    <row r="1638" spans="1:3">
      <c r="A1638" s="2" t="s">
        <v>4055</v>
      </c>
      <c r="B1638" s="2" t="s">
        <v>4056</v>
      </c>
      <c r="C1638" s="2" t="str">
        <f t="shared" si="25"/>
        <v>GBClackmannanshire</v>
      </c>
    </row>
    <row r="1639" spans="1:3">
      <c r="A1639" s="2" t="s">
        <v>4057</v>
      </c>
      <c r="B1639" s="2" t="s">
        <v>4058</v>
      </c>
      <c r="C1639" s="2" t="str">
        <f t="shared" si="25"/>
        <v>GBDumfries and Galloway</v>
      </c>
    </row>
    <row r="1640" spans="1:3">
      <c r="A1640" s="2" t="s">
        <v>4059</v>
      </c>
      <c r="B1640" s="2" t="s">
        <v>4060</v>
      </c>
      <c r="C1640" s="2" t="str">
        <f t="shared" si="25"/>
        <v>GBDundee City</v>
      </c>
    </row>
    <row r="1641" spans="1:3">
      <c r="A1641" s="2" t="s">
        <v>4061</v>
      </c>
      <c r="B1641" s="2" t="s">
        <v>4062</v>
      </c>
      <c r="C1641" s="2" t="str">
        <f t="shared" si="25"/>
        <v>GBEast Ayrshire</v>
      </c>
    </row>
    <row r="1642" spans="1:3">
      <c r="A1642" s="2" t="s">
        <v>4063</v>
      </c>
      <c r="B1642" s="2" t="s">
        <v>4064</v>
      </c>
      <c r="C1642" s="2" t="str">
        <f t="shared" si="25"/>
        <v>GBEdinburgh, City of</v>
      </c>
    </row>
    <row r="1643" spans="1:3">
      <c r="A1643" s="2" t="s">
        <v>4065</v>
      </c>
      <c r="B1643" s="2" t="s">
        <v>4066</v>
      </c>
      <c r="C1643" s="2" t="str">
        <f t="shared" si="25"/>
        <v>GBEast Dunbartonshire</v>
      </c>
    </row>
    <row r="1644" spans="1:3">
      <c r="A1644" s="2" t="s">
        <v>4067</v>
      </c>
      <c r="B1644" s="2" t="s">
        <v>4068</v>
      </c>
      <c r="C1644" s="2" t="str">
        <f t="shared" si="25"/>
        <v>GBEast Lothian</v>
      </c>
    </row>
    <row r="1645" spans="1:3">
      <c r="A1645" s="2" t="s">
        <v>4069</v>
      </c>
      <c r="B1645" s="2" t="s">
        <v>4070</v>
      </c>
      <c r="C1645" s="2" t="str">
        <f t="shared" si="25"/>
        <v>GBEilean Siar</v>
      </c>
    </row>
    <row r="1646" spans="1:3">
      <c r="A1646" s="2" t="s">
        <v>4071</v>
      </c>
      <c r="B1646" s="2" t="s">
        <v>4072</v>
      </c>
      <c r="C1646" s="2" t="str">
        <f t="shared" si="25"/>
        <v>GBEast Renfrewshire</v>
      </c>
    </row>
    <row r="1647" spans="1:3">
      <c r="A1647" s="2" t="s">
        <v>4073</v>
      </c>
      <c r="B1647" s="2" t="s">
        <v>4074</v>
      </c>
      <c r="C1647" s="2" t="str">
        <f t="shared" si="25"/>
        <v>GBFalkirk</v>
      </c>
    </row>
    <row r="1648" spans="1:3">
      <c r="A1648" s="2" t="s">
        <v>4075</v>
      </c>
      <c r="B1648" s="2" t="s">
        <v>4076</v>
      </c>
      <c r="C1648" s="2" t="str">
        <f t="shared" si="25"/>
        <v>GBFife</v>
      </c>
    </row>
    <row r="1649" spans="1:3">
      <c r="A1649" s="2" t="s">
        <v>4077</v>
      </c>
      <c r="B1649" s="2" t="s">
        <v>4078</v>
      </c>
      <c r="C1649" s="2" t="str">
        <f t="shared" si="25"/>
        <v>GBGlasgow City</v>
      </c>
    </row>
    <row r="1650" spans="1:3">
      <c r="A1650" s="2" t="s">
        <v>4079</v>
      </c>
      <c r="B1650" s="2" t="s">
        <v>4080</v>
      </c>
      <c r="C1650" s="2" t="str">
        <f t="shared" si="25"/>
        <v>GBHighland</v>
      </c>
    </row>
    <row r="1651" spans="1:3">
      <c r="A1651" s="2" t="s">
        <v>4081</v>
      </c>
      <c r="B1651" s="2" t="s">
        <v>4082</v>
      </c>
      <c r="C1651" s="2" t="str">
        <f t="shared" si="25"/>
        <v>GBInverclyde</v>
      </c>
    </row>
    <row r="1652" spans="1:3">
      <c r="A1652" s="2" t="s">
        <v>4083</v>
      </c>
      <c r="B1652" s="2" t="s">
        <v>4084</v>
      </c>
      <c r="C1652" s="2" t="str">
        <f t="shared" si="25"/>
        <v>GBMidlothian</v>
      </c>
    </row>
    <row r="1653" spans="1:3">
      <c r="A1653" s="2" t="s">
        <v>4085</v>
      </c>
      <c r="B1653" s="2" t="s">
        <v>4086</v>
      </c>
      <c r="C1653" s="2" t="str">
        <f t="shared" si="25"/>
        <v>GBMoray</v>
      </c>
    </row>
    <row r="1654" spans="1:3">
      <c r="A1654" s="2" t="s">
        <v>4087</v>
      </c>
      <c r="B1654" s="2" t="s">
        <v>4088</v>
      </c>
      <c r="C1654" s="2" t="str">
        <f t="shared" si="25"/>
        <v>GBNorth Ayrshire</v>
      </c>
    </row>
    <row r="1655" spans="1:3">
      <c r="A1655" s="2" t="s">
        <v>4089</v>
      </c>
      <c r="B1655" s="2" t="s">
        <v>4090</v>
      </c>
      <c r="C1655" s="2" t="str">
        <f t="shared" si="25"/>
        <v>GBNorth Lanarkshire</v>
      </c>
    </row>
    <row r="1656" spans="1:3">
      <c r="A1656" s="2" t="s">
        <v>4091</v>
      </c>
      <c r="B1656" s="2" t="s">
        <v>4092</v>
      </c>
      <c r="C1656" s="2" t="str">
        <f t="shared" si="25"/>
        <v>GBOrkney Islands</v>
      </c>
    </row>
    <row r="1657" spans="1:3">
      <c r="A1657" s="2" t="s">
        <v>4093</v>
      </c>
      <c r="B1657" s="2" t="s">
        <v>4094</v>
      </c>
      <c r="C1657" s="2" t="str">
        <f t="shared" si="25"/>
        <v>GBPerth and Kinross</v>
      </c>
    </row>
    <row r="1658" spans="1:3">
      <c r="A1658" s="2" t="s">
        <v>4095</v>
      </c>
      <c r="B1658" s="2" t="s">
        <v>4096</v>
      </c>
      <c r="C1658" s="2" t="str">
        <f t="shared" si="25"/>
        <v>GBRenfrewshire</v>
      </c>
    </row>
    <row r="1659" spans="1:3">
      <c r="A1659" s="2" t="s">
        <v>4097</v>
      </c>
      <c r="B1659" s="2" t="s">
        <v>4098</v>
      </c>
      <c r="C1659" s="2" t="str">
        <f t="shared" si="25"/>
        <v>GBSouth Ayrshire</v>
      </c>
    </row>
    <row r="1660" spans="1:3">
      <c r="A1660" s="2" t="s">
        <v>4099</v>
      </c>
      <c r="B1660" s="2" t="s">
        <v>4100</v>
      </c>
      <c r="C1660" s="2" t="str">
        <f t="shared" si="25"/>
        <v>GBScottish Borders, The</v>
      </c>
    </row>
    <row r="1661" spans="1:3">
      <c r="A1661" s="2" t="s">
        <v>4101</v>
      </c>
      <c r="B1661" s="2" t="s">
        <v>4102</v>
      </c>
      <c r="C1661" s="2" t="str">
        <f t="shared" si="25"/>
        <v>GBSouth Lanarkshire</v>
      </c>
    </row>
    <row r="1662" spans="1:3">
      <c r="A1662" s="2" t="s">
        <v>4103</v>
      </c>
      <c r="B1662" s="2" t="s">
        <v>4104</v>
      </c>
      <c r="C1662" s="2" t="str">
        <f t="shared" si="25"/>
        <v>GBStirling</v>
      </c>
    </row>
    <row r="1663" spans="1:3">
      <c r="A1663" s="2" t="s">
        <v>4105</v>
      </c>
      <c r="B1663" s="2" t="s">
        <v>4106</v>
      </c>
      <c r="C1663" s="2" t="str">
        <f t="shared" si="25"/>
        <v>GBWest Dunbartonshire</v>
      </c>
    </row>
    <row r="1664" spans="1:3">
      <c r="A1664" s="2" t="s">
        <v>4107</v>
      </c>
      <c r="B1664" s="2" t="s">
        <v>4108</v>
      </c>
      <c r="C1664" s="2" t="str">
        <f t="shared" si="25"/>
        <v>GBWest Lothian</v>
      </c>
    </row>
    <row r="1665" spans="1:3">
      <c r="A1665" s="2" t="s">
        <v>4109</v>
      </c>
      <c r="B1665" s="2" t="s">
        <v>4110</v>
      </c>
      <c r="C1665" s="2" t="str">
        <f t="shared" si="25"/>
        <v>GBShetland Islands</v>
      </c>
    </row>
    <row r="1666" spans="1:3">
      <c r="A1666" s="2" t="s">
        <v>4111</v>
      </c>
      <c r="B1666" s="2" t="s">
        <v>4112</v>
      </c>
      <c r="C1666" s="2" t="str">
        <f t="shared" si="25"/>
        <v>GBBuckinghamshire</v>
      </c>
    </row>
    <row r="1667" spans="1:3">
      <c r="A1667" s="2" t="s">
        <v>4113</v>
      </c>
      <c r="B1667" s="2" t="s">
        <v>4114</v>
      </c>
      <c r="C1667" s="2" t="str">
        <f t="shared" ref="C1667:C1730" si="26">LEFT(A1667,2)&amp;B1667</f>
        <v>GBCambridgeshire</v>
      </c>
    </row>
    <row r="1668" spans="1:3">
      <c r="A1668" s="2" t="s">
        <v>4115</v>
      </c>
      <c r="B1668" s="2" t="s">
        <v>4116</v>
      </c>
      <c r="C1668" s="2" t="str">
        <f t="shared" si="26"/>
        <v>GBCumbria</v>
      </c>
    </row>
    <row r="1669" spans="1:3">
      <c r="A1669" s="2" t="s">
        <v>4117</v>
      </c>
      <c r="B1669" s="2" t="s">
        <v>4118</v>
      </c>
      <c r="C1669" s="2" t="str">
        <f t="shared" si="26"/>
        <v>GBDerbyshire</v>
      </c>
    </row>
    <row r="1670" spans="1:3">
      <c r="A1670" s="2" t="s">
        <v>4119</v>
      </c>
      <c r="B1670" s="2" t="s">
        <v>4120</v>
      </c>
      <c r="C1670" s="2" t="str">
        <f t="shared" si="26"/>
        <v>GBDevon</v>
      </c>
    </row>
    <row r="1671" spans="1:3">
      <c r="A1671" s="2" t="s">
        <v>4121</v>
      </c>
      <c r="B1671" s="2" t="s">
        <v>4122</v>
      </c>
      <c r="C1671" s="2" t="str">
        <f t="shared" si="26"/>
        <v>GBDorset</v>
      </c>
    </row>
    <row r="1672" spans="1:3">
      <c r="A1672" s="2" t="s">
        <v>4123</v>
      </c>
      <c r="B1672" s="2" t="s">
        <v>4124</v>
      </c>
      <c r="C1672" s="2" t="str">
        <f t="shared" si="26"/>
        <v>GBEssex</v>
      </c>
    </row>
    <row r="1673" spans="1:3">
      <c r="A1673" s="2" t="s">
        <v>4125</v>
      </c>
      <c r="B1673" s="2" t="s">
        <v>4126</v>
      </c>
      <c r="C1673" s="2" t="str">
        <f t="shared" si="26"/>
        <v>GBEast Sussex</v>
      </c>
    </row>
    <row r="1674" spans="1:3">
      <c r="A1674" s="2" t="s">
        <v>4127</v>
      </c>
      <c r="B1674" s="2" t="s">
        <v>4128</v>
      </c>
      <c r="C1674" s="2" t="str">
        <f t="shared" si="26"/>
        <v>GBGloucestershire</v>
      </c>
    </row>
    <row r="1675" spans="1:3">
      <c r="A1675" s="2" t="s">
        <v>4129</v>
      </c>
      <c r="B1675" s="2" t="s">
        <v>4130</v>
      </c>
      <c r="C1675" s="2" t="str">
        <f t="shared" si="26"/>
        <v>GBHampshire</v>
      </c>
    </row>
    <row r="1676" spans="1:3">
      <c r="A1676" s="2" t="s">
        <v>4131</v>
      </c>
      <c r="B1676" s="2" t="s">
        <v>4132</v>
      </c>
      <c r="C1676" s="2" t="str">
        <f t="shared" si="26"/>
        <v>GBHertfordshire</v>
      </c>
    </row>
    <row r="1677" spans="1:3">
      <c r="A1677" s="2" t="s">
        <v>4133</v>
      </c>
      <c r="B1677" s="2" t="s">
        <v>4134</v>
      </c>
      <c r="C1677" s="2" t="str">
        <f t="shared" si="26"/>
        <v>GBKent</v>
      </c>
    </row>
    <row r="1678" spans="1:3">
      <c r="A1678" s="2" t="s">
        <v>4135</v>
      </c>
      <c r="B1678" s="2" t="s">
        <v>4136</v>
      </c>
      <c r="C1678" s="2" t="str">
        <f t="shared" si="26"/>
        <v>GBLancashire</v>
      </c>
    </row>
    <row r="1679" spans="1:3">
      <c r="A1679" s="2" t="s">
        <v>4137</v>
      </c>
      <c r="B1679" s="2" t="s">
        <v>4138</v>
      </c>
      <c r="C1679" s="2" t="str">
        <f t="shared" si="26"/>
        <v>GBLeicestershire</v>
      </c>
    </row>
    <row r="1680" spans="1:3">
      <c r="A1680" s="2" t="s">
        <v>4139</v>
      </c>
      <c r="B1680" s="2" t="s">
        <v>4140</v>
      </c>
      <c r="C1680" s="2" t="str">
        <f t="shared" si="26"/>
        <v>GBLincolnshire</v>
      </c>
    </row>
    <row r="1681" spans="1:3">
      <c r="A1681" s="2" t="s">
        <v>4141</v>
      </c>
      <c r="B1681" s="2" t="s">
        <v>4142</v>
      </c>
      <c r="C1681" s="2" t="str">
        <f t="shared" si="26"/>
        <v>GBNorfolk</v>
      </c>
    </row>
    <row r="1682" spans="1:3">
      <c r="A1682" s="2" t="s">
        <v>4143</v>
      </c>
      <c r="B1682" s="2" t="s">
        <v>4144</v>
      </c>
      <c r="C1682" s="2" t="str">
        <f t="shared" si="26"/>
        <v>GBNorthamptonshire</v>
      </c>
    </row>
    <row r="1683" spans="1:3">
      <c r="A1683" s="2" t="s">
        <v>4145</v>
      </c>
      <c r="B1683" s="2" t="s">
        <v>4146</v>
      </c>
      <c r="C1683" s="2" t="str">
        <f t="shared" si="26"/>
        <v>GBNottinghamshire</v>
      </c>
    </row>
    <row r="1684" spans="1:3">
      <c r="A1684" s="2" t="s">
        <v>4147</v>
      </c>
      <c r="B1684" s="2" t="s">
        <v>4148</v>
      </c>
      <c r="C1684" s="2" t="str">
        <f t="shared" si="26"/>
        <v>GBNorth Yorkshire</v>
      </c>
    </row>
    <row r="1685" spans="1:3">
      <c r="A1685" s="2" t="s">
        <v>4149</v>
      </c>
      <c r="B1685" s="2" t="s">
        <v>4150</v>
      </c>
      <c r="C1685" s="2" t="str">
        <f t="shared" si="26"/>
        <v>GBOxfordshire</v>
      </c>
    </row>
    <row r="1686" spans="1:3">
      <c r="A1686" s="2" t="s">
        <v>4151</v>
      </c>
      <c r="B1686" s="2" t="s">
        <v>4152</v>
      </c>
      <c r="C1686" s="2" t="str">
        <f t="shared" si="26"/>
        <v>GBSuffolk</v>
      </c>
    </row>
    <row r="1687" spans="1:3">
      <c r="A1687" s="2" t="s">
        <v>4153</v>
      </c>
      <c r="B1687" s="2" t="s">
        <v>4154</v>
      </c>
      <c r="C1687" s="2" t="str">
        <f t="shared" si="26"/>
        <v>GBSomerset</v>
      </c>
    </row>
    <row r="1688" spans="1:3">
      <c r="A1688" s="2" t="s">
        <v>4155</v>
      </c>
      <c r="B1688" s="2" t="s">
        <v>4156</v>
      </c>
      <c r="C1688" s="2" t="str">
        <f t="shared" si="26"/>
        <v>GBSurrey</v>
      </c>
    </row>
    <row r="1689" spans="1:3">
      <c r="A1689" s="2" t="s">
        <v>4157</v>
      </c>
      <c r="B1689" s="2" t="s">
        <v>4158</v>
      </c>
      <c r="C1689" s="2" t="str">
        <f t="shared" si="26"/>
        <v>GBStaffordshire</v>
      </c>
    </row>
    <row r="1690" spans="1:3">
      <c r="A1690" s="2" t="s">
        <v>4159</v>
      </c>
      <c r="B1690" s="2" t="s">
        <v>4160</v>
      </c>
      <c r="C1690" s="2" t="str">
        <f t="shared" si="26"/>
        <v>GBWarwickshire</v>
      </c>
    </row>
    <row r="1691" spans="1:3">
      <c r="A1691" s="2" t="s">
        <v>4161</v>
      </c>
      <c r="B1691" s="2" t="s">
        <v>4162</v>
      </c>
      <c r="C1691" s="2" t="str">
        <f t="shared" si="26"/>
        <v>GBWorcestershire</v>
      </c>
    </row>
    <row r="1692" spans="1:3">
      <c r="A1692" s="2" t="s">
        <v>4163</v>
      </c>
      <c r="B1692" s="2" t="s">
        <v>4164</v>
      </c>
      <c r="C1692" s="2" t="str">
        <f t="shared" si="26"/>
        <v>GBWest Sussex</v>
      </c>
    </row>
    <row r="1693" spans="1:3">
      <c r="A1693" s="2" t="s">
        <v>4165</v>
      </c>
      <c r="B1693" s="2" t="s">
        <v>4166</v>
      </c>
      <c r="C1693" s="2" t="str">
        <f t="shared" si="26"/>
        <v>GBArmagh City, Banbridge and Craigavon</v>
      </c>
    </row>
    <row r="1694" spans="1:3">
      <c r="A1694" s="2" t="s">
        <v>4167</v>
      </c>
      <c r="B1694" s="2" t="s">
        <v>4168</v>
      </c>
      <c r="C1694" s="2" t="str">
        <f t="shared" si="26"/>
        <v>GBArds and North Down</v>
      </c>
    </row>
    <row r="1695" spans="1:3">
      <c r="A1695" s="2" t="s">
        <v>4169</v>
      </c>
      <c r="B1695" s="2" t="s">
        <v>4170</v>
      </c>
      <c r="C1695" s="2" t="str">
        <f t="shared" si="26"/>
        <v>GBAntrim and Newtownabbey</v>
      </c>
    </row>
    <row r="1696" spans="1:3">
      <c r="A1696" s="2" t="s">
        <v>4171</v>
      </c>
      <c r="B1696" s="2" t="s">
        <v>4172</v>
      </c>
      <c r="C1696" s="2" t="str">
        <f t="shared" si="26"/>
        <v>GBBelfast</v>
      </c>
    </row>
    <row r="1697" spans="1:3">
      <c r="A1697" s="2" t="s">
        <v>4173</v>
      </c>
      <c r="B1697" s="2" t="s">
        <v>4174</v>
      </c>
      <c r="C1697" s="2" t="str">
        <f t="shared" si="26"/>
        <v>GBCauseway Coast and Glens</v>
      </c>
    </row>
    <row r="1698" spans="1:3">
      <c r="A1698" s="2" t="s">
        <v>4175</v>
      </c>
      <c r="B1698" s="2" t="s">
        <v>4176</v>
      </c>
      <c r="C1698" s="2" t="str">
        <f t="shared" si="26"/>
        <v>GBDerry City and Strabane</v>
      </c>
    </row>
    <row r="1699" spans="1:3">
      <c r="A1699" s="2" t="s">
        <v>4177</v>
      </c>
      <c r="B1699" s="2" t="s">
        <v>4178</v>
      </c>
      <c r="C1699" s="2" t="str">
        <f t="shared" si="26"/>
        <v>GBFermanagh and Omagh</v>
      </c>
    </row>
    <row r="1700" spans="1:3">
      <c r="A1700" s="2" t="s">
        <v>4179</v>
      </c>
      <c r="B1700" s="2" t="s">
        <v>4180</v>
      </c>
      <c r="C1700" s="2" t="str">
        <f t="shared" si="26"/>
        <v>GBLisburn and Castlereagh</v>
      </c>
    </row>
    <row r="1701" spans="1:3">
      <c r="A1701" s="2" t="s">
        <v>4181</v>
      </c>
      <c r="B1701" s="2" t="s">
        <v>4182</v>
      </c>
      <c r="C1701" s="2" t="str">
        <f t="shared" si="26"/>
        <v>GBMid and East Antrim</v>
      </c>
    </row>
    <row r="1702" spans="1:3">
      <c r="A1702" s="2" t="s">
        <v>4183</v>
      </c>
      <c r="B1702" s="2" t="s">
        <v>4184</v>
      </c>
      <c r="C1702" s="2" t="str">
        <f t="shared" si="26"/>
        <v>GBMid Ulster</v>
      </c>
    </row>
    <row r="1703" spans="1:3">
      <c r="A1703" s="2" t="s">
        <v>4185</v>
      </c>
      <c r="B1703" s="2" t="s">
        <v>4186</v>
      </c>
      <c r="C1703" s="2" t="str">
        <f t="shared" si="26"/>
        <v>GBNewry, Mourne and Down</v>
      </c>
    </row>
    <row r="1704" spans="1:3">
      <c r="A1704" s="2" t="s">
        <v>4187</v>
      </c>
      <c r="B1704" s="2" t="s">
        <v>4188</v>
      </c>
      <c r="C1704" s="2" t="str">
        <f t="shared" si="26"/>
        <v>GBIsle of Anglesey [Sir Ynys Môn GB-YNM]</v>
      </c>
    </row>
    <row r="1705" spans="1:3">
      <c r="A1705" s="2" t="s">
        <v>4189</v>
      </c>
      <c r="B1705" s="2" t="s">
        <v>4190</v>
      </c>
      <c r="C1705" s="2" t="str">
        <f t="shared" si="26"/>
        <v>GBBath and North East Somerset</v>
      </c>
    </row>
    <row r="1706" spans="1:3">
      <c r="A1706" s="2" t="s">
        <v>4191</v>
      </c>
      <c r="B1706" s="2" t="s">
        <v>4192</v>
      </c>
      <c r="C1706" s="2" t="str">
        <f t="shared" si="26"/>
        <v>GBBlackburn with Darwen</v>
      </c>
    </row>
    <row r="1707" spans="1:3">
      <c r="A1707" s="2" t="s">
        <v>4193</v>
      </c>
      <c r="B1707" s="2" t="s">
        <v>4194</v>
      </c>
      <c r="C1707" s="2" t="str">
        <f t="shared" si="26"/>
        <v>GBBedford</v>
      </c>
    </row>
    <row r="1708" spans="1:3">
      <c r="A1708" s="2" t="s">
        <v>4195</v>
      </c>
      <c r="B1708" s="2" t="s">
        <v>4196</v>
      </c>
      <c r="C1708" s="2" t="str">
        <f t="shared" si="26"/>
        <v>GBBridgend [Pen-y-bont ar Ogwr GB-POG]</v>
      </c>
    </row>
    <row r="1709" spans="1:3">
      <c r="A1709" s="2" t="s">
        <v>4197</v>
      </c>
      <c r="B1709" s="2" t="s">
        <v>4198</v>
      </c>
      <c r="C1709" s="2" t="str">
        <f t="shared" si="26"/>
        <v>GBBlaenau Gwent</v>
      </c>
    </row>
    <row r="1710" spans="1:3">
      <c r="A1710" s="2" t="s">
        <v>4199</v>
      </c>
      <c r="B1710" s="2" t="s">
        <v>4200</v>
      </c>
      <c r="C1710" s="2" t="str">
        <f t="shared" si="26"/>
        <v>GBBournemouth</v>
      </c>
    </row>
    <row r="1711" spans="1:3">
      <c r="A1711" s="2" t="s">
        <v>4201</v>
      </c>
      <c r="B1711" s="2" t="s">
        <v>4202</v>
      </c>
      <c r="C1711" s="2" t="str">
        <f t="shared" si="26"/>
        <v>GBBrighton and Hove</v>
      </c>
    </row>
    <row r="1712" spans="1:3">
      <c r="A1712" s="2" t="s">
        <v>4203</v>
      </c>
      <c r="B1712" s="2" t="s">
        <v>4204</v>
      </c>
      <c r="C1712" s="2" t="str">
        <f t="shared" si="26"/>
        <v>GBBlackpool</v>
      </c>
    </row>
    <row r="1713" spans="1:3">
      <c r="A1713" s="2" t="s">
        <v>4205</v>
      </c>
      <c r="B1713" s="2" t="s">
        <v>4206</v>
      </c>
      <c r="C1713" s="2" t="str">
        <f t="shared" si="26"/>
        <v>GBBracknell Forest</v>
      </c>
    </row>
    <row r="1714" spans="1:3">
      <c r="A1714" s="2" t="s">
        <v>4207</v>
      </c>
      <c r="B1714" s="2" t="s">
        <v>4208</v>
      </c>
      <c r="C1714" s="2" t="str">
        <f t="shared" si="26"/>
        <v>GBBristol, City of</v>
      </c>
    </row>
    <row r="1715" spans="1:3">
      <c r="A1715" s="2" t="s">
        <v>4209</v>
      </c>
      <c r="B1715" s="2" t="s">
        <v>4210</v>
      </c>
      <c r="C1715" s="2" t="str">
        <f t="shared" si="26"/>
        <v>GBCaerphilly [Caerffili GB-CAF]</v>
      </c>
    </row>
    <row r="1716" spans="1:3">
      <c r="A1716" s="2" t="s">
        <v>4211</v>
      </c>
      <c r="B1716" s="2" t="s">
        <v>4212</v>
      </c>
      <c r="C1716" s="2" t="str">
        <f t="shared" si="26"/>
        <v>GBCentral Bedfordshire</v>
      </c>
    </row>
    <row r="1717" spans="1:3">
      <c r="A1717" s="2" t="s">
        <v>4213</v>
      </c>
      <c r="B1717" s="2" t="s">
        <v>4214</v>
      </c>
      <c r="C1717" s="2" t="str">
        <f t="shared" si="26"/>
        <v>GBCeredigion [Sir Ceredigion]</v>
      </c>
    </row>
    <row r="1718" spans="1:3">
      <c r="A1718" s="2" t="s">
        <v>4215</v>
      </c>
      <c r="B1718" s="2" t="s">
        <v>4216</v>
      </c>
      <c r="C1718" s="2" t="str">
        <f t="shared" si="26"/>
        <v>GBCheshire East</v>
      </c>
    </row>
    <row r="1719" spans="1:3">
      <c r="A1719" s="2" t="s">
        <v>4217</v>
      </c>
      <c r="B1719" s="2" t="s">
        <v>4218</v>
      </c>
      <c r="C1719" s="2" t="str">
        <f t="shared" si="26"/>
        <v>GBCheshire West and Chester</v>
      </c>
    </row>
    <row r="1720" spans="1:3">
      <c r="A1720" s="2" t="s">
        <v>4219</v>
      </c>
      <c r="B1720" s="2" t="s">
        <v>4220</v>
      </c>
      <c r="C1720" s="2" t="str">
        <f t="shared" si="26"/>
        <v>GBCarmarthenshire [Sir Gaerfyrddin GB-GFY]</v>
      </c>
    </row>
    <row r="1721" spans="1:3">
      <c r="A1721" s="2" t="s">
        <v>4221</v>
      </c>
      <c r="B1721" s="2" t="s">
        <v>4222</v>
      </c>
      <c r="C1721" s="2" t="str">
        <f t="shared" si="26"/>
        <v>GBCornwall</v>
      </c>
    </row>
    <row r="1722" spans="1:3">
      <c r="A1722" s="2" t="s">
        <v>4223</v>
      </c>
      <c r="B1722" s="2" t="s">
        <v>4224</v>
      </c>
      <c r="C1722" s="2" t="str">
        <f t="shared" si="26"/>
        <v>GBCardiff [Caerdydd GB-CRD]</v>
      </c>
    </row>
    <row r="1723" spans="1:3">
      <c r="A1723" s="2" t="s">
        <v>4225</v>
      </c>
      <c r="B1723" s="2" t="s">
        <v>4226</v>
      </c>
      <c r="C1723" s="2" t="str">
        <f t="shared" si="26"/>
        <v>GBConwy</v>
      </c>
    </row>
    <row r="1724" spans="1:3">
      <c r="A1724" s="2" t="s">
        <v>4227</v>
      </c>
      <c r="B1724" s="2" t="s">
        <v>4228</v>
      </c>
      <c r="C1724" s="2" t="str">
        <f t="shared" si="26"/>
        <v>GBDarlington</v>
      </c>
    </row>
    <row r="1725" spans="1:3">
      <c r="A1725" s="2" t="s">
        <v>4229</v>
      </c>
      <c r="B1725" s="2" t="s">
        <v>4230</v>
      </c>
      <c r="C1725" s="2" t="str">
        <f t="shared" si="26"/>
        <v>GBDenbighshire [Sir Ddinbych GB-DDB]</v>
      </c>
    </row>
    <row r="1726" spans="1:3">
      <c r="A1726" s="2" t="s">
        <v>4231</v>
      </c>
      <c r="B1726" s="2" t="s">
        <v>4232</v>
      </c>
      <c r="C1726" s="2" t="str">
        <f t="shared" si="26"/>
        <v>GBDerby</v>
      </c>
    </row>
    <row r="1727" spans="1:3">
      <c r="A1727" s="2" t="s">
        <v>4233</v>
      </c>
      <c r="B1727" s="2" t="s">
        <v>4234</v>
      </c>
      <c r="C1727" s="2" t="str">
        <f t="shared" si="26"/>
        <v>GBDurham County</v>
      </c>
    </row>
    <row r="1728" spans="1:3">
      <c r="A1728" s="2" t="s">
        <v>4235</v>
      </c>
      <c r="B1728" s="2" t="s">
        <v>4236</v>
      </c>
      <c r="C1728" s="2" t="str">
        <f t="shared" si="26"/>
        <v>GBEast Riding of Yorkshire</v>
      </c>
    </row>
    <row r="1729" spans="1:3">
      <c r="A1729" s="2" t="s">
        <v>4237</v>
      </c>
      <c r="B1729" s="2" t="s">
        <v>4238</v>
      </c>
      <c r="C1729" s="2" t="str">
        <f t="shared" si="26"/>
        <v>GBFlintshire [Sir y Fflint GB-FFL]</v>
      </c>
    </row>
    <row r="1730" spans="1:3">
      <c r="A1730" s="2" t="s">
        <v>4239</v>
      </c>
      <c r="B1730" s="2" t="s">
        <v>4240</v>
      </c>
      <c r="C1730" s="2" t="str">
        <f t="shared" si="26"/>
        <v>GBGwynedd</v>
      </c>
    </row>
    <row r="1731" spans="1:3">
      <c r="A1731" s="2" t="s">
        <v>4241</v>
      </c>
      <c r="B1731" s="2" t="s">
        <v>4242</v>
      </c>
      <c r="C1731" s="2" t="str">
        <f t="shared" ref="C1731:C1794" si="27">LEFT(A1731,2)&amp;B1731</f>
        <v>GBHalton</v>
      </c>
    </row>
    <row r="1732" spans="1:3">
      <c r="A1732" s="2" t="s">
        <v>4243</v>
      </c>
      <c r="B1732" s="2" t="s">
        <v>4244</v>
      </c>
      <c r="C1732" s="2" t="str">
        <f t="shared" si="27"/>
        <v>GBHerefordshire</v>
      </c>
    </row>
    <row r="1733" spans="1:3">
      <c r="A1733" s="2" t="s">
        <v>4245</v>
      </c>
      <c r="B1733" s="2" t="s">
        <v>4246</v>
      </c>
      <c r="C1733" s="2" t="str">
        <f t="shared" si="27"/>
        <v>GBHartlepool</v>
      </c>
    </row>
    <row r="1734" spans="1:3">
      <c r="A1734" s="2" t="s">
        <v>4247</v>
      </c>
      <c r="B1734" s="2" t="s">
        <v>4248</v>
      </c>
      <c r="C1734" s="2" t="str">
        <f t="shared" si="27"/>
        <v>GBIsles of Scilly</v>
      </c>
    </row>
    <row r="1735" spans="1:3">
      <c r="A1735" s="2" t="s">
        <v>4249</v>
      </c>
      <c r="B1735" s="2" t="s">
        <v>4250</v>
      </c>
      <c r="C1735" s="2" t="str">
        <f t="shared" si="27"/>
        <v>GBIsle of Wight</v>
      </c>
    </row>
    <row r="1736" spans="1:3">
      <c r="A1736" s="2" t="s">
        <v>4251</v>
      </c>
      <c r="B1736" s="2" t="s">
        <v>4252</v>
      </c>
      <c r="C1736" s="2" t="str">
        <f t="shared" si="27"/>
        <v>GBKingston upon Hull</v>
      </c>
    </row>
    <row r="1737" spans="1:3">
      <c r="A1737" s="2" t="s">
        <v>4253</v>
      </c>
      <c r="B1737" s="2" t="s">
        <v>4254</v>
      </c>
      <c r="C1737" s="2" t="str">
        <f t="shared" si="27"/>
        <v>GBLeicester</v>
      </c>
    </row>
    <row r="1738" spans="1:3">
      <c r="A1738" s="2" t="s">
        <v>4255</v>
      </c>
      <c r="B1738" s="2" t="s">
        <v>4256</v>
      </c>
      <c r="C1738" s="2" t="str">
        <f t="shared" si="27"/>
        <v>GBLuton</v>
      </c>
    </row>
    <row r="1739" spans="1:3">
      <c r="A1739" s="2" t="s">
        <v>4257</v>
      </c>
      <c r="B1739" s="2" t="s">
        <v>4258</v>
      </c>
      <c r="C1739" s="2" t="str">
        <f t="shared" si="27"/>
        <v>GBMiddlesbrough</v>
      </c>
    </row>
    <row r="1740" spans="1:3">
      <c r="A1740" s="2" t="s">
        <v>4259</v>
      </c>
      <c r="B1740" s="2" t="s">
        <v>4260</v>
      </c>
      <c r="C1740" s="2" t="str">
        <f t="shared" si="27"/>
        <v>GBMedway</v>
      </c>
    </row>
    <row r="1741" spans="1:3">
      <c r="A1741" s="2" t="s">
        <v>4261</v>
      </c>
      <c r="B1741" s="2" t="s">
        <v>4262</v>
      </c>
      <c r="C1741" s="2" t="str">
        <f t="shared" si="27"/>
        <v>GBMilton Keynes</v>
      </c>
    </row>
    <row r="1742" spans="1:3">
      <c r="A1742" s="2" t="s">
        <v>4263</v>
      </c>
      <c r="B1742" s="2" t="s">
        <v>4264</v>
      </c>
      <c r="C1742" s="2" t="str">
        <f t="shared" si="27"/>
        <v>GBMonmouthshire [Sir Fynwy GB-FYN]</v>
      </c>
    </row>
    <row r="1743" spans="1:3">
      <c r="A1743" s="2" t="s">
        <v>4265</v>
      </c>
      <c r="B1743" s="2" t="s">
        <v>4266</v>
      </c>
      <c r="C1743" s="2" t="str">
        <f t="shared" si="27"/>
        <v>GBMerthyr Tydfil [Merthyr Tudful GB-MTU]</v>
      </c>
    </row>
    <row r="1744" spans="1:3">
      <c r="A1744" s="2" t="s">
        <v>4267</v>
      </c>
      <c r="B1744" s="2" t="s">
        <v>4268</v>
      </c>
      <c r="C1744" s="2" t="str">
        <f t="shared" si="27"/>
        <v>GBNorthumberland</v>
      </c>
    </row>
    <row r="1745" spans="1:3">
      <c r="A1745" s="2" t="s">
        <v>4269</v>
      </c>
      <c r="B1745" s="2" t="s">
        <v>4270</v>
      </c>
      <c r="C1745" s="2" t="str">
        <f t="shared" si="27"/>
        <v>GBNorth East Lincolnshire</v>
      </c>
    </row>
    <row r="1746" spans="1:3">
      <c r="A1746" s="2" t="s">
        <v>4271</v>
      </c>
      <c r="B1746" s="2" t="s">
        <v>4272</v>
      </c>
      <c r="C1746" s="2" t="str">
        <f t="shared" si="27"/>
        <v>GBNottingham</v>
      </c>
    </row>
    <row r="1747" spans="1:3">
      <c r="A1747" s="2" t="s">
        <v>4273</v>
      </c>
      <c r="B1747" s="2" t="s">
        <v>4274</v>
      </c>
      <c r="C1747" s="2" t="str">
        <f t="shared" si="27"/>
        <v>GBNorth Lincolnshire</v>
      </c>
    </row>
    <row r="1748" spans="1:3">
      <c r="A1748" s="2" t="s">
        <v>4275</v>
      </c>
      <c r="B1748" s="2" t="s">
        <v>4276</v>
      </c>
      <c r="C1748" s="2" t="str">
        <f t="shared" si="27"/>
        <v>GBNorth Somerset</v>
      </c>
    </row>
    <row r="1749" spans="1:3">
      <c r="A1749" s="2" t="s">
        <v>4277</v>
      </c>
      <c r="B1749" s="2" t="s">
        <v>4278</v>
      </c>
      <c r="C1749" s="2" t="str">
        <f t="shared" si="27"/>
        <v>GBNeath Port Talbot [Castell-nedd Port Talbot GB-CTL]</v>
      </c>
    </row>
    <row r="1750" spans="1:3">
      <c r="A1750" s="2" t="s">
        <v>4279</v>
      </c>
      <c r="B1750" s="2" t="s">
        <v>4280</v>
      </c>
      <c r="C1750" s="2" t="str">
        <f t="shared" si="27"/>
        <v>GBNewport [Casnewydd GB-CNW]</v>
      </c>
    </row>
    <row r="1751" spans="1:3">
      <c r="A1751" s="2" t="s">
        <v>4281</v>
      </c>
      <c r="B1751" s="2" t="s">
        <v>4282</v>
      </c>
      <c r="C1751" s="2" t="str">
        <f t="shared" si="27"/>
        <v>GBPembrokeshire [Sir Benfro GB-BNF]</v>
      </c>
    </row>
    <row r="1752" spans="1:3">
      <c r="A1752" s="2" t="s">
        <v>4283</v>
      </c>
      <c r="B1752" s="2" t="s">
        <v>4284</v>
      </c>
      <c r="C1752" s="2" t="str">
        <f t="shared" si="27"/>
        <v>GBPlymouth</v>
      </c>
    </row>
    <row r="1753" spans="1:3">
      <c r="A1753" s="2" t="s">
        <v>4285</v>
      </c>
      <c r="B1753" s="2" t="s">
        <v>4286</v>
      </c>
      <c r="C1753" s="2" t="str">
        <f t="shared" si="27"/>
        <v>GBPoole</v>
      </c>
    </row>
    <row r="1754" spans="1:3">
      <c r="A1754" s="2" t="s">
        <v>4287</v>
      </c>
      <c r="B1754" s="2" t="s">
        <v>4288</v>
      </c>
      <c r="C1754" s="2" t="str">
        <f t="shared" si="27"/>
        <v>GBPortsmouth</v>
      </c>
    </row>
    <row r="1755" spans="1:3">
      <c r="A1755" s="2" t="s">
        <v>4289</v>
      </c>
      <c r="B1755" s="2" t="s">
        <v>4290</v>
      </c>
      <c r="C1755" s="2" t="str">
        <f t="shared" si="27"/>
        <v>GBPowys</v>
      </c>
    </row>
    <row r="1756" spans="1:3">
      <c r="A1756" s="2" t="s">
        <v>4291</v>
      </c>
      <c r="B1756" s="2" t="s">
        <v>4292</v>
      </c>
      <c r="C1756" s="2" t="str">
        <f t="shared" si="27"/>
        <v>GBPeterborough</v>
      </c>
    </row>
    <row r="1757" spans="1:3">
      <c r="A1757" s="2" t="s">
        <v>4293</v>
      </c>
      <c r="B1757" s="2" t="s">
        <v>4294</v>
      </c>
      <c r="C1757" s="2" t="str">
        <f t="shared" si="27"/>
        <v>GBRedcar and Cleveland</v>
      </c>
    </row>
    <row r="1758" spans="1:3">
      <c r="A1758" s="2" t="s">
        <v>4295</v>
      </c>
      <c r="B1758" s="2" t="s">
        <v>4296</v>
      </c>
      <c r="C1758" s="2" t="str">
        <f t="shared" si="27"/>
        <v>GBRhondda, Cynon, Taff [Rhondda, Cynon,Taf]</v>
      </c>
    </row>
    <row r="1759" spans="1:3">
      <c r="A1759" s="2" t="s">
        <v>4297</v>
      </c>
      <c r="B1759" s="2" t="s">
        <v>4298</v>
      </c>
      <c r="C1759" s="2" t="str">
        <f t="shared" si="27"/>
        <v>GBReading</v>
      </c>
    </row>
    <row r="1760" spans="1:3">
      <c r="A1760" s="2" t="s">
        <v>4299</v>
      </c>
      <c r="B1760" s="2" t="s">
        <v>4300</v>
      </c>
      <c r="C1760" s="2" t="str">
        <f t="shared" si="27"/>
        <v>GBRutland</v>
      </c>
    </row>
    <row r="1761" spans="1:3">
      <c r="A1761" s="2" t="s">
        <v>4301</v>
      </c>
      <c r="B1761" s="2" t="s">
        <v>4302</v>
      </c>
      <c r="C1761" s="2" t="str">
        <f t="shared" si="27"/>
        <v>GBSouth Gloucestershire</v>
      </c>
    </row>
    <row r="1762" spans="1:3">
      <c r="A1762" s="2" t="s">
        <v>4303</v>
      </c>
      <c r="B1762" s="2" t="s">
        <v>4304</v>
      </c>
      <c r="C1762" s="2" t="str">
        <f t="shared" si="27"/>
        <v>GBShropshire</v>
      </c>
    </row>
    <row r="1763" spans="1:3">
      <c r="A1763" s="2" t="s">
        <v>4305</v>
      </c>
      <c r="B1763" s="2" t="s">
        <v>4306</v>
      </c>
      <c r="C1763" s="2" t="str">
        <f t="shared" si="27"/>
        <v>GBSlough</v>
      </c>
    </row>
    <row r="1764" spans="1:3">
      <c r="A1764" s="2" t="s">
        <v>4307</v>
      </c>
      <c r="B1764" s="2" t="s">
        <v>4308</v>
      </c>
      <c r="C1764" s="2" t="str">
        <f t="shared" si="27"/>
        <v>GBSouthend-on-Sea</v>
      </c>
    </row>
    <row r="1765" spans="1:3">
      <c r="A1765" s="2" t="s">
        <v>4309</v>
      </c>
      <c r="B1765" s="2" t="s">
        <v>4310</v>
      </c>
      <c r="C1765" s="2" t="str">
        <f t="shared" si="27"/>
        <v>GBStoke-on-Trent</v>
      </c>
    </row>
    <row r="1766" spans="1:3">
      <c r="A1766" s="2" t="s">
        <v>4311</v>
      </c>
      <c r="B1766" s="2" t="s">
        <v>4312</v>
      </c>
      <c r="C1766" s="2" t="str">
        <f t="shared" si="27"/>
        <v>GBSouthampton</v>
      </c>
    </row>
    <row r="1767" spans="1:3">
      <c r="A1767" s="2" t="s">
        <v>4313</v>
      </c>
      <c r="B1767" s="2" t="s">
        <v>4314</v>
      </c>
      <c r="C1767" s="2" t="str">
        <f t="shared" si="27"/>
        <v>GBStockton-on-Tees</v>
      </c>
    </row>
    <row r="1768" spans="1:3">
      <c r="A1768" s="2" t="s">
        <v>4315</v>
      </c>
      <c r="B1768" s="2" t="s">
        <v>4316</v>
      </c>
      <c r="C1768" s="2" t="str">
        <f t="shared" si="27"/>
        <v>GBSwansea [Abertawe GB-ATA]</v>
      </c>
    </row>
    <row r="1769" spans="1:3">
      <c r="A1769" s="2" t="s">
        <v>4317</v>
      </c>
      <c r="B1769" s="2" t="s">
        <v>4318</v>
      </c>
      <c r="C1769" s="2" t="str">
        <f t="shared" si="27"/>
        <v>GBSwindon</v>
      </c>
    </row>
    <row r="1770" spans="1:3">
      <c r="A1770" s="2" t="s">
        <v>4319</v>
      </c>
      <c r="B1770" s="2" t="s">
        <v>4320</v>
      </c>
      <c r="C1770" s="2" t="str">
        <f t="shared" si="27"/>
        <v>GBTelford and Wrekin</v>
      </c>
    </row>
    <row r="1771" spans="1:3">
      <c r="A1771" s="2" t="s">
        <v>4321</v>
      </c>
      <c r="B1771" s="2" t="s">
        <v>4322</v>
      </c>
      <c r="C1771" s="2" t="str">
        <f t="shared" si="27"/>
        <v>GBThurrock</v>
      </c>
    </row>
    <row r="1772" spans="1:3">
      <c r="A1772" s="2" t="s">
        <v>4323</v>
      </c>
      <c r="B1772" s="2" t="s">
        <v>4324</v>
      </c>
      <c r="C1772" s="2" t="str">
        <f t="shared" si="27"/>
        <v>GBTorbay</v>
      </c>
    </row>
    <row r="1773" spans="1:3">
      <c r="A1773" s="2" t="s">
        <v>4325</v>
      </c>
      <c r="B1773" s="2" t="s">
        <v>4326</v>
      </c>
      <c r="C1773" s="2" t="str">
        <f t="shared" si="27"/>
        <v>GBTorfaen [Tor-faen]</v>
      </c>
    </row>
    <row r="1774" spans="1:3">
      <c r="A1774" s="2" t="s">
        <v>4327</v>
      </c>
      <c r="B1774" s="2" t="s">
        <v>4328</v>
      </c>
      <c r="C1774" s="2" t="str">
        <f t="shared" si="27"/>
        <v>GBVale of Glamorgan, The [Bro Morgannwg GB-BMG]</v>
      </c>
    </row>
    <row r="1775" spans="1:3">
      <c r="A1775" s="2" t="s">
        <v>4329</v>
      </c>
      <c r="B1775" s="2" t="s">
        <v>4330</v>
      </c>
      <c r="C1775" s="2" t="str">
        <f t="shared" si="27"/>
        <v>GBWest Berkshire</v>
      </c>
    </row>
    <row r="1776" spans="1:3">
      <c r="A1776" s="2" t="s">
        <v>4331</v>
      </c>
      <c r="B1776" s="2" t="s">
        <v>4332</v>
      </c>
      <c r="C1776" s="2" t="str">
        <f t="shared" si="27"/>
        <v>GBWiltshire</v>
      </c>
    </row>
    <row r="1777" spans="1:3">
      <c r="A1777" s="2" t="s">
        <v>4333</v>
      </c>
      <c r="B1777" s="2" t="s">
        <v>4334</v>
      </c>
      <c r="C1777" s="2" t="str">
        <f t="shared" si="27"/>
        <v>GBWindsor and Maidenhead</v>
      </c>
    </row>
    <row r="1778" spans="1:3">
      <c r="A1778" s="2" t="s">
        <v>4335</v>
      </c>
      <c r="B1778" s="2" t="s">
        <v>4336</v>
      </c>
      <c r="C1778" s="2" t="str">
        <f t="shared" si="27"/>
        <v>GBWokingham</v>
      </c>
    </row>
    <row r="1779" spans="1:3">
      <c r="A1779" s="2" t="s">
        <v>4337</v>
      </c>
      <c r="B1779" s="2" t="s">
        <v>4338</v>
      </c>
      <c r="C1779" s="2" t="str">
        <f t="shared" si="27"/>
        <v>GBWarrington</v>
      </c>
    </row>
    <row r="1780" spans="1:3">
      <c r="A1780" s="2" t="s">
        <v>4339</v>
      </c>
      <c r="B1780" s="2" t="s">
        <v>4340</v>
      </c>
      <c r="C1780" s="2" t="str">
        <f t="shared" si="27"/>
        <v>GBWrexham [Wrecsam GB-WRC]</v>
      </c>
    </row>
    <row r="1781" spans="1:3">
      <c r="A1781" s="2" t="s">
        <v>4341</v>
      </c>
      <c r="B1781" s="2" t="s">
        <v>4342</v>
      </c>
      <c r="C1781" s="2" t="str">
        <f t="shared" si="27"/>
        <v>GBYork</v>
      </c>
    </row>
    <row r="1782" spans="1:3">
      <c r="A1782" s="2" t="s">
        <v>4343</v>
      </c>
      <c r="B1782" s="2" t="s">
        <v>4344</v>
      </c>
      <c r="C1782" s="2" t="str">
        <f t="shared" si="27"/>
        <v>GBBirmingham</v>
      </c>
    </row>
    <row r="1783" spans="1:3">
      <c r="A1783" s="2" t="s">
        <v>4345</v>
      </c>
      <c r="B1783" s="2" t="s">
        <v>4346</v>
      </c>
      <c r="C1783" s="2" t="str">
        <f t="shared" si="27"/>
        <v>GBBarnsley</v>
      </c>
    </row>
    <row r="1784" spans="1:3">
      <c r="A1784" s="2" t="s">
        <v>4347</v>
      </c>
      <c r="B1784" s="2" t="s">
        <v>4348</v>
      </c>
      <c r="C1784" s="2" t="str">
        <f t="shared" si="27"/>
        <v>GBBolton</v>
      </c>
    </row>
    <row r="1785" spans="1:3">
      <c r="A1785" s="2" t="s">
        <v>4349</v>
      </c>
      <c r="B1785" s="2" t="s">
        <v>4350</v>
      </c>
      <c r="C1785" s="2" t="str">
        <f t="shared" si="27"/>
        <v>GBBradford</v>
      </c>
    </row>
    <row r="1786" spans="1:3">
      <c r="A1786" s="2" t="s">
        <v>4351</v>
      </c>
      <c r="B1786" s="2" t="s">
        <v>4352</v>
      </c>
      <c r="C1786" s="2" t="str">
        <f t="shared" si="27"/>
        <v>GBBury</v>
      </c>
    </row>
    <row r="1787" spans="1:3">
      <c r="A1787" s="2" t="s">
        <v>4353</v>
      </c>
      <c r="B1787" s="2" t="s">
        <v>4354</v>
      </c>
      <c r="C1787" s="2" t="str">
        <f t="shared" si="27"/>
        <v>GBCalderdale</v>
      </c>
    </row>
    <row r="1788" spans="1:3">
      <c r="A1788" s="2" t="s">
        <v>4355</v>
      </c>
      <c r="B1788" s="2" t="s">
        <v>4356</v>
      </c>
      <c r="C1788" s="2" t="str">
        <f t="shared" si="27"/>
        <v>GBCoventry</v>
      </c>
    </row>
    <row r="1789" spans="1:3">
      <c r="A1789" s="2" t="s">
        <v>4357</v>
      </c>
      <c r="B1789" s="2" t="s">
        <v>4358</v>
      </c>
      <c r="C1789" s="2" t="str">
        <f t="shared" si="27"/>
        <v>GBDoncaster</v>
      </c>
    </row>
    <row r="1790" spans="1:3">
      <c r="A1790" s="2" t="s">
        <v>4359</v>
      </c>
      <c r="B1790" s="2" t="s">
        <v>4360</v>
      </c>
      <c r="C1790" s="2" t="str">
        <f t="shared" si="27"/>
        <v>GBDudley</v>
      </c>
    </row>
    <row r="1791" spans="1:3">
      <c r="A1791" s="2" t="s">
        <v>4361</v>
      </c>
      <c r="B1791" s="2" t="s">
        <v>4362</v>
      </c>
      <c r="C1791" s="2" t="str">
        <f t="shared" si="27"/>
        <v>GBGateshead</v>
      </c>
    </row>
    <row r="1792" spans="1:3">
      <c r="A1792" s="2" t="s">
        <v>4363</v>
      </c>
      <c r="B1792" s="2" t="s">
        <v>4364</v>
      </c>
      <c r="C1792" s="2" t="str">
        <f t="shared" si="27"/>
        <v>GBKirklees</v>
      </c>
    </row>
    <row r="1793" spans="1:3">
      <c r="A1793" s="2" t="s">
        <v>4365</v>
      </c>
      <c r="B1793" s="2" t="s">
        <v>4366</v>
      </c>
      <c r="C1793" s="2" t="str">
        <f t="shared" si="27"/>
        <v>GBKnowsley</v>
      </c>
    </row>
    <row r="1794" spans="1:3">
      <c r="A1794" s="2" t="s">
        <v>4367</v>
      </c>
      <c r="B1794" s="2" t="s">
        <v>4368</v>
      </c>
      <c r="C1794" s="2" t="str">
        <f t="shared" si="27"/>
        <v>GBLeeds</v>
      </c>
    </row>
    <row r="1795" spans="1:3">
      <c r="A1795" s="2" t="s">
        <v>4369</v>
      </c>
      <c r="B1795" s="2" t="s">
        <v>4370</v>
      </c>
      <c r="C1795" s="2" t="str">
        <f t="shared" ref="C1795:C1858" si="28">LEFT(A1795,2)&amp;B1795</f>
        <v>GBLiverpool</v>
      </c>
    </row>
    <row r="1796" spans="1:3">
      <c r="A1796" s="2" t="s">
        <v>4371</v>
      </c>
      <c r="B1796" s="2" t="s">
        <v>4372</v>
      </c>
      <c r="C1796" s="2" t="str">
        <f t="shared" si="28"/>
        <v>GBManchester</v>
      </c>
    </row>
    <row r="1797" spans="1:3">
      <c r="A1797" s="2" t="s">
        <v>4373</v>
      </c>
      <c r="B1797" s="2" t="s">
        <v>4374</v>
      </c>
      <c r="C1797" s="2" t="str">
        <f t="shared" si="28"/>
        <v>GBNewcastle upon Tyne</v>
      </c>
    </row>
    <row r="1798" spans="1:3">
      <c r="A1798" s="2" t="s">
        <v>4375</v>
      </c>
      <c r="B1798" s="2" t="s">
        <v>4376</v>
      </c>
      <c r="C1798" s="2" t="str">
        <f t="shared" si="28"/>
        <v>GBNorth Tyneside</v>
      </c>
    </row>
    <row r="1799" spans="1:3">
      <c r="A1799" s="2" t="s">
        <v>4377</v>
      </c>
      <c r="B1799" s="2" t="s">
        <v>4378</v>
      </c>
      <c r="C1799" s="2" t="str">
        <f t="shared" si="28"/>
        <v>GBOldham</v>
      </c>
    </row>
    <row r="1800" spans="1:3">
      <c r="A1800" s="2" t="s">
        <v>4379</v>
      </c>
      <c r="B1800" s="2" t="s">
        <v>4380</v>
      </c>
      <c r="C1800" s="2" t="str">
        <f t="shared" si="28"/>
        <v>GBRochdale</v>
      </c>
    </row>
    <row r="1801" spans="1:3">
      <c r="A1801" s="2" t="s">
        <v>4381</v>
      </c>
      <c r="B1801" s="2" t="s">
        <v>4382</v>
      </c>
      <c r="C1801" s="2" t="str">
        <f t="shared" si="28"/>
        <v>GBRotherham</v>
      </c>
    </row>
    <row r="1802" spans="1:3">
      <c r="A1802" s="2" t="s">
        <v>4383</v>
      </c>
      <c r="B1802" s="2" t="s">
        <v>4384</v>
      </c>
      <c r="C1802" s="2" t="str">
        <f t="shared" si="28"/>
        <v>GBSandwell</v>
      </c>
    </row>
    <row r="1803" spans="1:3">
      <c r="A1803" s="2" t="s">
        <v>4385</v>
      </c>
      <c r="B1803" s="2" t="s">
        <v>4386</v>
      </c>
      <c r="C1803" s="2" t="str">
        <f t="shared" si="28"/>
        <v>GBSefton</v>
      </c>
    </row>
    <row r="1804" spans="1:3">
      <c r="A1804" s="2" t="s">
        <v>4387</v>
      </c>
      <c r="B1804" s="2" t="s">
        <v>4388</v>
      </c>
      <c r="C1804" s="2" t="str">
        <f t="shared" si="28"/>
        <v>GBSheffield</v>
      </c>
    </row>
    <row r="1805" spans="1:3">
      <c r="A1805" s="2" t="s">
        <v>4389</v>
      </c>
      <c r="B1805" s="2" t="s">
        <v>4390</v>
      </c>
      <c r="C1805" s="2" t="str">
        <f t="shared" si="28"/>
        <v>GBSt. Helens</v>
      </c>
    </row>
    <row r="1806" spans="1:3">
      <c r="A1806" s="2" t="s">
        <v>4391</v>
      </c>
      <c r="B1806" s="2" t="s">
        <v>4392</v>
      </c>
      <c r="C1806" s="2" t="str">
        <f t="shared" si="28"/>
        <v>GBStockport</v>
      </c>
    </row>
    <row r="1807" spans="1:3">
      <c r="A1807" s="2" t="s">
        <v>4393</v>
      </c>
      <c r="B1807" s="2" t="s">
        <v>4394</v>
      </c>
      <c r="C1807" s="2" t="str">
        <f t="shared" si="28"/>
        <v>GBSalford</v>
      </c>
    </row>
    <row r="1808" spans="1:3">
      <c r="A1808" s="2" t="s">
        <v>4395</v>
      </c>
      <c r="B1808" s="2" t="s">
        <v>4396</v>
      </c>
      <c r="C1808" s="2" t="str">
        <f t="shared" si="28"/>
        <v>GBSunderland</v>
      </c>
    </row>
    <row r="1809" spans="1:3">
      <c r="A1809" s="2" t="s">
        <v>4397</v>
      </c>
      <c r="B1809" s="2" t="s">
        <v>4398</v>
      </c>
      <c r="C1809" s="2" t="str">
        <f t="shared" si="28"/>
        <v>GBSolihull</v>
      </c>
    </row>
    <row r="1810" spans="1:3">
      <c r="A1810" s="2" t="s">
        <v>4399</v>
      </c>
      <c r="B1810" s="2" t="s">
        <v>4400</v>
      </c>
      <c r="C1810" s="2" t="str">
        <f t="shared" si="28"/>
        <v>GBSouth Tyneside</v>
      </c>
    </row>
    <row r="1811" spans="1:3">
      <c r="A1811" s="2" t="s">
        <v>4401</v>
      </c>
      <c r="B1811" s="2" t="s">
        <v>4402</v>
      </c>
      <c r="C1811" s="2" t="str">
        <f t="shared" si="28"/>
        <v>GBTameside</v>
      </c>
    </row>
    <row r="1812" spans="1:3">
      <c r="A1812" s="2" t="s">
        <v>4403</v>
      </c>
      <c r="B1812" s="2" t="s">
        <v>4404</v>
      </c>
      <c r="C1812" s="2" t="str">
        <f t="shared" si="28"/>
        <v>GBTrafford</v>
      </c>
    </row>
    <row r="1813" spans="1:3">
      <c r="A1813" s="2" t="s">
        <v>4405</v>
      </c>
      <c r="B1813" s="2" t="s">
        <v>4406</v>
      </c>
      <c r="C1813" s="2" t="str">
        <f t="shared" si="28"/>
        <v>GBWigan</v>
      </c>
    </row>
    <row r="1814" spans="1:3">
      <c r="A1814" s="2" t="s">
        <v>4407</v>
      </c>
      <c r="B1814" s="2" t="s">
        <v>4408</v>
      </c>
      <c r="C1814" s="2" t="str">
        <f t="shared" si="28"/>
        <v>GBWakefield</v>
      </c>
    </row>
    <row r="1815" spans="1:3">
      <c r="A1815" s="2" t="s">
        <v>4409</v>
      </c>
      <c r="B1815" s="2" t="s">
        <v>4410</v>
      </c>
      <c r="C1815" s="2" t="str">
        <f t="shared" si="28"/>
        <v>GBWalsall</v>
      </c>
    </row>
    <row r="1816" spans="1:3">
      <c r="A1816" s="2" t="s">
        <v>4411</v>
      </c>
      <c r="B1816" s="2" t="s">
        <v>4412</v>
      </c>
      <c r="C1816" s="2" t="str">
        <f t="shared" si="28"/>
        <v>GBWolverhampton</v>
      </c>
    </row>
    <row r="1817" spans="1:3">
      <c r="A1817" s="2" t="s">
        <v>4413</v>
      </c>
      <c r="B1817" s="2" t="s">
        <v>4414</v>
      </c>
      <c r="C1817" s="2" t="str">
        <f t="shared" si="28"/>
        <v>GBWirral</v>
      </c>
    </row>
    <row r="1818" spans="1:3">
      <c r="A1818" s="2" t="s">
        <v>4415</v>
      </c>
      <c r="B1818" s="2" t="s">
        <v>4416</v>
      </c>
      <c r="C1818" s="2" t="str">
        <f t="shared" si="28"/>
        <v>GBBarking and Dagenham</v>
      </c>
    </row>
    <row r="1819" spans="1:3">
      <c r="A1819" s="2" t="s">
        <v>4417</v>
      </c>
      <c r="B1819" s="2" t="s">
        <v>4418</v>
      </c>
      <c r="C1819" s="2" t="str">
        <f t="shared" si="28"/>
        <v>GBBrent</v>
      </c>
    </row>
    <row r="1820" spans="1:3">
      <c r="A1820" s="2" t="s">
        <v>4419</v>
      </c>
      <c r="B1820" s="2" t="s">
        <v>4420</v>
      </c>
      <c r="C1820" s="2" t="str">
        <f t="shared" si="28"/>
        <v>GBBexley</v>
      </c>
    </row>
    <row r="1821" spans="1:3">
      <c r="A1821" s="2" t="s">
        <v>4421</v>
      </c>
      <c r="B1821" s="2" t="s">
        <v>4422</v>
      </c>
      <c r="C1821" s="2" t="str">
        <f t="shared" si="28"/>
        <v>GBBarnet</v>
      </c>
    </row>
    <row r="1822" spans="1:3">
      <c r="A1822" s="2" t="s">
        <v>4423</v>
      </c>
      <c r="B1822" s="2" t="s">
        <v>4424</v>
      </c>
      <c r="C1822" s="2" t="str">
        <f t="shared" si="28"/>
        <v>GBBromley</v>
      </c>
    </row>
    <row r="1823" spans="1:3">
      <c r="A1823" s="2" t="s">
        <v>4425</v>
      </c>
      <c r="B1823" s="2" t="s">
        <v>4426</v>
      </c>
      <c r="C1823" s="2" t="str">
        <f t="shared" si="28"/>
        <v>GBCamden</v>
      </c>
    </row>
    <row r="1824" spans="1:3">
      <c r="A1824" s="2" t="s">
        <v>4427</v>
      </c>
      <c r="B1824" s="2" t="s">
        <v>4428</v>
      </c>
      <c r="C1824" s="2" t="str">
        <f t="shared" si="28"/>
        <v>GBCroydon</v>
      </c>
    </row>
    <row r="1825" spans="1:3">
      <c r="A1825" s="2" t="s">
        <v>4429</v>
      </c>
      <c r="B1825" s="2" t="s">
        <v>4430</v>
      </c>
      <c r="C1825" s="2" t="str">
        <f t="shared" si="28"/>
        <v>GBEaling</v>
      </c>
    </row>
    <row r="1826" spans="1:3">
      <c r="A1826" s="2" t="s">
        <v>4431</v>
      </c>
      <c r="B1826" s="2" t="s">
        <v>4432</v>
      </c>
      <c r="C1826" s="2" t="str">
        <f t="shared" si="28"/>
        <v>GBEnfield</v>
      </c>
    </row>
    <row r="1827" spans="1:3">
      <c r="A1827" s="2" t="s">
        <v>4433</v>
      </c>
      <c r="B1827" s="2" t="s">
        <v>4434</v>
      </c>
      <c r="C1827" s="2" t="str">
        <f t="shared" si="28"/>
        <v>GBGreenwich</v>
      </c>
    </row>
    <row r="1828" spans="1:3">
      <c r="A1828" s="2" t="s">
        <v>4435</v>
      </c>
      <c r="B1828" s="2" t="s">
        <v>4436</v>
      </c>
      <c r="C1828" s="2" t="str">
        <f t="shared" si="28"/>
        <v>GBHavering</v>
      </c>
    </row>
    <row r="1829" spans="1:3">
      <c r="A1829" s="2" t="s">
        <v>4437</v>
      </c>
      <c r="B1829" s="2" t="s">
        <v>4438</v>
      </c>
      <c r="C1829" s="2" t="str">
        <f t="shared" si="28"/>
        <v>GBHackney</v>
      </c>
    </row>
    <row r="1830" spans="1:3">
      <c r="A1830" s="2" t="s">
        <v>4439</v>
      </c>
      <c r="B1830" s="2" t="s">
        <v>4440</v>
      </c>
      <c r="C1830" s="2" t="str">
        <f t="shared" si="28"/>
        <v>GBHillingdon</v>
      </c>
    </row>
    <row r="1831" spans="1:3">
      <c r="A1831" s="2" t="s">
        <v>4441</v>
      </c>
      <c r="B1831" s="2" t="s">
        <v>4442</v>
      </c>
      <c r="C1831" s="2" t="str">
        <f t="shared" si="28"/>
        <v>GBHammersmith and Fulham</v>
      </c>
    </row>
    <row r="1832" spans="1:3">
      <c r="A1832" s="2" t="s">
        <v>4443</v>
      </c>
      <c r="B1832" s="2" t="s">
        <v>4444</v>
      </c>
      <c r="C1832" s="2" t="str">
        <f t="shared" si="28"/>
        <v>GBHounslow</v>
      </c>
    </row>
    <row r="1833" spans="1:3">
      <c r="A1833" s="2" t="s">
        <v>4445</v>
      </c>
      <c r="B1833" s="2" t="s">
        <v>4446</v>
      </c>
      <c r="C1833" s="2" t="str">
        <f t="shared" si="28"/>
        <v>GBHarrow</v>
      </c>
    </row>
    <row r="1834" spans="1:3">
      <c r="A1834" s="2" t="s">
        <v>4447</v>
      </c>
      <c r="B1834" s="2" t="s">
        <v>4448</v>
      </c>
      <c r="C1834" s="2" t="str">
        <f t="shared" si="28"/>
        <v>GBHaringey</v>
      </c>
    </row>
    <row r="1835" spans="1:3">
      <c r="A1835" s="2" t="s">
        <v>4449</v>
      </c>
      <c r="B1835" s="2" t="s">
        <v>4450</v>
      </c>
      <c r="C1835" s="2" t="str">
        <f t="shared" si="28"/>
        <v>GBIslington</v>
      </c>
    </row>
    <row r="1836" spans="1:3">
      <c r="A1836" s="2" t="s">
        <v>4451</v>
      </c>
      <c r="B1836" s="2" t="s">
        <v>4452</v>
      </c>
      <c r="C1836" s="2" t="str">
        <f t="shared" si="28"/>
        <v>GBKensington and Chelsea</v>
      </c>
    </row>
    <row r="1837" spans="1:3">
      <c r="A1837" s="2" t="s">
        <v>4453</v>
      </c>
      <c r="B1837" s="2" t="s">
        <v>4454</v>
      </c>
      <c r="C1837" s="2" t="str">
        <f t="shared" si="28"/>
        <v>GBKingston upon Thames</v>
      </c>
    </row>
    <row r="1838" spans="1:3">
      <c r="A1838" s="2" t="s">
        <v>4455</v>
      </c>
      <c r="B1838" s="2" t="s">
        <v>4456</v>
      </c>
      <c r="C1838" s="2" t="str">
        <f t="shared" si="28"/>
        <v>GBLambeth</v>
      </c>
    </row>
    <row r="1839" spans="1:3">
      <c r="A1839" s="2" t="s">
        <v>4457</v>
      </c>
      <c r="B1839" s="2" t="s">
        <v>4458</v>
      </c>
      <c r="C1839" s="2" t="str">
        <f t="shared" si="28"/>
        <v>GBLewisham</v>
      </c>
    </row>
    <row r="1840" spans="1:3">
      <c r="A1840" s="2" t="s">
        <v>4459</v>
      </c>
      <c r="B1840" s="2" t="s">
        <v>4460</v>
      </c>
      <c r="C1840" s="2" t="str">
        <f t="shared" si="28"/>
        <v>GBMerton</v>
      </c>
    </row>
    <row r="1841" spans="1:3">
      <c r="A1841" s="2" t="s">
        <v>4461</v>
      </c>
      <c r="B1841" s="2" t="s">
        <v>4462</v>
      </c>
      <c r="C1841" s="2" t="str">
        <f t="shared" si="28"/>
        <v>GBNewham</v>
      </c>
    </row>
    <row r="1842" spans="1:3">
      <c r="A1842" s="2" t="s">
        <v>4463</v>
      </c>
      <c r="B1842" s="2" t="s">
        <v>4464</v>
      </c>
      <c r="C1842" s="2" t="str">
        <f t="shared" si="28"/>
        <v>GBRedbridge</v>
      </c>
    </row>
    <row r="1843" spans="1:3">
      <c r="A1843" s="2" t="s">
        <v>4465</v>
      </c>
      <c r="B1843" s="2" t="s">
        <v>4466</v>
      </c>
      <c r="C1843" s="2" t="str">
        <f t="shared" si="28"/>
        <v>GBRichmond upon Thames</v>
      </c>
    </row>
    <row r="1844" spans="1:3">
      <c r="A1844" s="2" t="s">
        <v>4467</v>
      </c>
      <c r="B1844" s="2" t="s">
        <v>4468</v>
      </c>
      <c r="C1844" s="2" t="str">
        <f t="shared" si="28"/>
        <v>GBSutton</v>
      </c>
    </row>
    <row r="1845" spans="1:3">
      <c r="A1845" s="2" t="s">
        <v>4469</v>
      </c>
      <c r="B1845" s="2" t="s">
        <v>4470</v>
      </c>
      <c r="C1845" s="2" t="str">
        <f t="shared" si="28"/>
        <v>GBSouthwark</v>
      </c>
    </row>
    <row r="1846" spans="1:3">
      <c r="A1846" s="2" t="s">
        <v>4471</v>
      </c>
      <c r="B1846" s="2" t="s">
        <v>4472</v>
      </c>
      <c r="C1846" s="2" t="str">
        <f t="shared" si="28"/>
        <v>GBTower Hamlets</v>
      </c>
    </row>
    <row r="1847" spans="1:3">
      <c r="A1847" s="2" t="s">
        <v>4473</v>
      </c>
      <c r="B1847" s="2" t="s">
        <v>4474</v>
      </c>
      <c r="C1847" s="2" t="str">
        <f t="shared" si="28"/>
        <v>GBWaltham Forest</v>
      </c>
    </row>
    <row r="1848" spans="1:3">
      <c r="A1848" s="2" t="s">
        <v>4475</v>
      </c>
      <c r="B1848" s="2" t="s">
        <v>4476</v>
      </c>
      <c r="C1848" s="2" t="str">
        <f t="shared" si="28"/>
        <v>GBWandsworth</v>
      </c>
    </row>
    <row r="1849" spans="1:3">
      <c r="A1849" s="2" t="s">
        <v>4477</v>
      </c>
      <c r="B1849" s="2" t="s">
        <v>4478</v>
      </c>
      <c r="C1849" s="2" t="str">
        <f t="shared" si="28"/>
        <v>GBWestminster</v>
      </c>
    </row>
    <row r="1850" spans="1:3">
      <c r="A1850" s="2" t="s">
        <v>4479</v>
      </c>
      <c r="B1850" s="2" t="s">
        <v>4480</v>
      </c>
      <c r="C1850" s="2" t="str">
        <f t="shared" si="28"/>
        <v>GBLondon, City of</v>
      </c>
    </row>
    <row r="1851" spans="1:3">
      <c r="A1851" s="2" t="s">
        <v>4481</v>
      </c>
      <c r="B1851" s="2" t="s">
        <v>1708</v>
      </c>
      <c r="C1851" s="2" t="str">
        <f t="shared" si="28"/>
        <v>GDSaint Andrew</v>
      </c>
    </row>
    <row r="1852" spans="1:3">
      <c r="A1852" s="2" t="s">
        <v>4482</v>
      </c>
      <c r="B1852" s="2" t="s">
        <v>3177</v>
      </c>
      <c r="C1852" s="2" t="str">
        <f t="shared" si="28"/>
        <v>GDSaint David</v>
      </c>
    </row>
    <row r="1853" spans="1:3">
      <c r="A1853" s="2" t="s">
        <v>4483</v>
      </c>
      <c r="B1853" s="2" t="s">
        <v>1372</v>
      </c>
      <c r="C1853" s="2" t="str">
        <f t="shared" si="28"/>
        <v>GDSaint George</v>
      </c>
    </row>
    <row r="1854" spans="1:3">
      <c r="A1854" s="2" t="s">
        <v>4484</v>
      </c>
      <c r="B1854" s="2" t="s">
        <v>1374</v>
      </c>
      <c r="C1854" s="2" t="str">
        <f t="shared" si="28"/>
        <v>GDSaint John</v>
      </c>
    </row>
    <row r="1855" spans="1:3">
      <c r="A1855" s="2" t="s">
        <v>4485</v>
      </c>
      <c r="B1855" s="2" t="s">
        <v>3184</v>
      </c>
      <c r="C1855" s="2" t="str">
        <f t="shared" si="28"/>
        <v>GDSaint Mark</v>
      </c>
    </row>
    <row r="1856" spans="1:3">
      <c r="A1856" s="2" t="s">
        <v>4486</v>
      </c>
      <c r="B1856" s="2" t="s">
        <v>3186</v>
      </c>
      <c r="C1856" s="2" t="str">
        <f t="shared" si="28"/>
        <v>GDSaint Patrick</v>
      </c>
    </row>
    <row r="1857" spans="1:3">
      <c r="A1857" s="2" t="s">
        <v>4487</v>
      </c>
      <c r="B1857" s="2" t="s">
        <v>4488</v>
      </c>
      <c r="C1857" s="2" t="str">
        <f t="shared" si="28"/>
        <v>GDSouthern Grenadine Islands</v>
      </c>
    </row>
    <row r="1858" spans="1:3">
      <c r="A1858" s="2" t="s">
        <v>4489</v>
      </c>
      <c r="B1858" s="2" t="s">
        <v>4490</v>
      </c>
      <c r="C1858" s="2" t="str">
        <f t="shared" si="28"/>
        <v>GEGuria</v>
      </c>
    </row>
    <row r="1859" spans="1:3">
      <c r="A1859" s="2" t="s">
        <v>4491</v>
      </c>
      <c r="B1859" s="2" t="s">
        <v>4492</v>
      </c>
      <c r="C1859" s="2" t="str">
        <f t="shared" ref="C1859:C1922" si="29">LEFT(A1859,2)&amp;B1859</f>
        <v>GEImereti</v>
      </c>
    </row>
    <row r="1860" spans="1:3">
      <c r="A1860" s="2" t="s">
        <v>4493</v>
      </c>
      <c r="B1860" s="2" t="s">
        <v>4494</v>
      </c>
      <c r="C1860" s="2" t="str">
        <f t="shared" si="29"/>
        <v>GEK'akheti</v>
      </c>
    </row>
    <row r="1861" spans="1:3">
      <c r="A1861" s="2" t="s">
        <v>4495</v>
      </c>
      <c r="B1861" s="2" t="s">
        <v>4496</v>
      </c>
      <c r="C1861" s="2" t="str">
        <f t="shared" si="29"/>
        <v>GEKvemo Kartli</v>
      </c>
    </row>
    <row r="1862" spans="1:3">
      <c r="A1862" s="2" t="s">
        <v>4497</v>
      </c>
      <c r="B1862" s="2" t="s">
        <v>4498</v>
      </c>
      <c r="C1862" s="2" t="str">
        <f t="shared" si="29"/>
        <v>GEMtskheta-Mtianeti</v>
      </c>
    </row>
    <row r="1863" spans="1:3">
      <c r="A1863" s="2" t="s">
        <v>4499</v>
      </c>
      <c r="B1863" s="2" t="s">
        <v>4500</v>
      </c>
      <c r="C1863" s="2" t="str">
        <f t="shared" si="29"/>
        <v>GERach'a-Lechkhumi-Kvemo Svaneti</v>
      </c>
    </row>
    <row r="1864" spans="1:3">
      <c r="A1864" s="2" t="s">
        <v>4501</v>
      </c>
      <c r="B1864" s="2" t="s">
        <v>4502</v>
      </c>
      <c r="C1864" s="2" t="str">
        <f t="shared" si="29"/>
        <v>GESamtskhe-Javakheti</v>
      </c>
    </row>
    <row r="1865" spans="1:3">
      <c r="A1865" s="2" t="s">
        <v>4503</v>
      </c>
      <c r="B1865" s="2" t="s">
        <v>4504</v>
      </c>
      <c r="C1865" s="2" t="str">
        <f t="shared" si="29"/>
        <v>GEShida Kartli</v>
      </c>
    </row>
    <row r="1866" spans="1:3">
      <c r="A1866" s="2" t="s">
        <v>4505</v>
      </c>
      <c r="B1866" s="2" t="s">
        <v>4506</v>
      </c>
      <c r="C1866" s="2" t="str">
        <f t="shared" si="29"/>
        <v>GESamegrelo-Zemo Svaneti</v>
      </c>
    </row>
    <row r="1867" spans="1:3">
      <c r="A1867" s="2" t="s">
        <v>4507</v>
      </c>
      <c r="B1867" s="2" t="s">
        <v>4508</v>
      </c>
      <c r="C1867" s="2" t="str">
        <f t="shared" si="29"/>
        <v>GEAbkhazia</v>
      </c>
    </row>
    <row r="1868" spans="1:3">
      <c r="A1868" s="2" t="s">
        <v>4509</v>
      </c>
      <c r="B1868" s="2" t="s">
        <v>4510</v>
      </c>
      <c r="C1868" s="2" t="str">
        <f t="shared" si="29"/>
        <v>GEAjaria</v>
      </c>
    </row>
    <row r="1869" spans="1:3">
      <c r="A1869" s="2" t="s">
        <v>4511</v>
      </c>
      <c r="B1869" s="2" t="s">
        <v>4512</v>
      </c>
      <c r="C1869" s="2" t="str">
        <f t="shared" si="29"/>
        <v>GETbilisi</v>
      </c>
    </row>
    <row r="1870" spans="1:3">
      <c r="A1870" s="2" t="s">
        <v>4513</v>
      </c>
      <c r="B1870" s="2" t="s">
        <v>4514</v>
      </c>
      <c r="C1870" s="2" t="str">
        <f t="shared" si="29"/>
        <v>GHGreater Accra</v>
      </c>
    </row>
    <row r="1871" spans="1:3">
      <c r="A1871" s="2" t="s">
        <v>4515</v>
      </c>
      <c r="B1871" s="2" t="s">
        <v>4516</v>
      </c>
      <c r="C1871" s="2" t="str">
        <f t="shared" si="29"/>
        <v>GHAhafo</v>
      </c>
    </row>
    <row r="1872" spans="1:3">
      <c r="A1872" s="2" t="s">
        <v>4517</v>
      </c>
      <c r="B1872" s="2" t="s">
        <v>4518</v>
      </c>
      <c r="C1872" s="2" t="str">
        <f t="shared" si="29"/>
        <v>GHAshanti</v>
      </c>
    </row>
    <row r="1873" spans="1:3">
      <c r="A1873" s="2" t="s">
        <v>4519</v>
      </c>
      <c r="B1873" s="2" t="s">
        <v>4520</v>
      </c>
      <c r="C1873" s="2" t="str">
        <f t="shared" si="29"/>
        <v>GHBono East</v>
      </c>
    </row>
    <row r="1874" spans="1:3">
      <c r="A1874" s="2" t="s">
        <v>4521</v>
      </c>
      <c r="B1874" s="2" t="s">
        <v>4522</v>
      </c>
      <c r="C1874" s="2" t="str">
        <f t="shared" si="29"/>
        <v>GHBono</v>
      </c>
    </row>
    <row r="1875" spans="1:3">
      <c r="A1875" s="2" t="s">
        <v>4523</v>
      </c>
      <c r="B1875" s="2" t="s">
        <v>2318</v>
      </c>
      <c r="C1875" s="2" t="str">
        <f t="shared" si="29"/>
        <v>GHCentral</v>
      </c>
    </row>
    <row r="1876" spans="1:3">
      <c r="A1876" s="2" t="s">
        <v>4524</v>
      </c>
      <c r="B1876" s="2" t="s">
        <v>3750</v>
      </c>
      <c r="C1876" s="2" t="str">
        <f t="shared" si="29"/>
        <v>GHEastern</v>
      </c>
    </row>
    <row r="1877" spans="1:3">
      <c r="A1877" s="2" t="s">
        <v>4525</v>
      </c>
      <c r="B1877" s="2" t="s">
        <v>2330</v>
      </c>
      <c r="C1877" s="2" t="str">
        <f t="shared" si="29"/>
        <v>GHNorth East</v>
      </c>
    </row>
    <row r="1878" spans="1:3">
      <c r="A1878" s="2" t="s">
        <v>4526</v>
      </c>
      <c r="B1878" s="2" t="s">
        <v>3758</v>
      </c>
      <c r="C1878" s="2" t="str">
        <f t="shared" si="29"/>
        <v>GHNorthern</v>
      </c>
    </row>
    <row r="1879" spans="1:3">
      <c r="A1879" s="2" t="s">
        <v>4527</v>
      </c>
      <c r="B1879" s="2" t="s">
        <v>4528</v>
      </c>
      <c r="C1879" s="2" t="str">
        <f t="shared" si="29"/>
        <v>GHOti</v>
      </c>
    </row>
    <row r="1880" spans="1:3">
      <c r="A1880" s="2" t="s">
        <v>4529</v>
      </c>
      <c r="B1880" s="2" t="s">
        <v>4530</v>
      </c>
      <c r="C1880" s="2" t="str">
        <f t="shared" si="29"/>
        <v>GHSavannah</v>
      </c>
    </row>
    <row r="1881" spans="1:3">
      <c r="A1881" s="2" t="s">
        <v>4531</v>
      </c>
      <c r="B1881" s="2" t="s">
        <v>4532</v>
      </c>
      <c r="C1881" s="2" t="str">
        <f t="shared" si="29"/>
        <v>GHVolta</v>
      </c>
    </row>
    <row r="1882" spans="1:3">
      <c r="A1882" s="2" t="s">
        <v>4533</v>
      </c>
      <c r="B1882" s="2" t="s">
        <v>4534</v>
      </c>
      <c r="C1882" s="2" t="str">
        <f t="shared" si="29"/>
        <v>GHUpper East</v>
      </c>
    </row>
    <row r="1883" spans="1:3">
      <c r="A1883" s="2" t="s">
        <v>4535</v>
      </c>
      <c r="B1883" s="2" t="s">
        <v>4536</v>
      </c>
      <c r="C1883" s="2" t="str">
        <f t="shared" si="29"/>
        <v>GHUpper West</v>
      </c>
    </row>
    <row r="1884" spans="1:3">
      <c r="A1884" s="2" t="s">
        <v>4537</v>
      </c>
      <c r="B1884" s="2" t="s">
        <v>4538</v>
      </c>
      <c r="C1884" s="2" t="str">
        <f t="shared" si="29"/>
        <v>GHWestern North</v>
      </c>
    </row>
    <row r="1885" spans="1:3">
      <c r="A1885" s="2" t="s">
        <v>4539</v>
      </c>
      <c r="B1885" s="2" t="s">
        <v>3766</v>
      </c>
      <c r="C1885" s="2" t="str">
        <f t="shared" si="29"/>
        <v>GHWestern</v>
      </c>
    </row>
    <row r="1886" spans="1:3">
      <c r="A1886" s="2" t="s">
        <v>4540</v>
      </c>
      <c r="B1886" s="2" t="s">
        <v>4541</v>
      </c>
      <c r="C1886" s="2" t="str">
        <f t="shared" si="29"/>
        <v>GLAvannaata Kommunia</v>
      </c>
    </row>
    <row r="1887" spans="1:3">
      <c r="A1887" s="2" t="s">
        <v>4542</v>
      </c>
      <c r="B1887" s="2" t="s">
        <v>4543</v>
      </c>
      <c r="C1887" s="2" t="str">
        <f t="shared" si="29"/>
        <v>GLKommune Kujalleq</v>
      </c>
    </row>
    <row r="1888" spans="1:3">
      <c r="A1888" s="2" t="s">
        <v>4544</v>
      </c>
      <c r="B1888" s="2" t="s">
        <v>4545</v>
      </c>
      <c r="C1888" s="2" t="str">
        <f t="shared" si="29"/>
        <v>GLQeqqata Kommunia</v>
      </c>
    </row>
    <row r="1889" spans="1:3">
      <c r="A1889" s="2" t="s">
        <v>4546</v>
      </c>
      <c r="B1889" s="2" t="s">
        <v>4547</v>
      </c>
      <c r="C1889" s="2" t="str">
        <f t="shared" si="29"/>
        <v>GLKommune Qeqertalik</v>
      </c>
    </row>
    <row r="1890" spans="1:3">
      <c r="A1890" s="2" t="s">
        <v>4548</v>
      </c>
      <c r="B1890" s="2" t="s">
        <v>4549</v>
      </c>
      <c r="C1890" s="2" t="str">
        <f t="shared" si="29"/>
        <v>GLKommuneqarfik Sermersooq</v>
      </c>
    </row>
    <row r="1891" spans="1:3">
      <c r="A1891" s="2" t="s">
        <v>4550</v>
      </c>
      <c r="B1891" s="2" t="s">
        <v>4551</v>
      </c>
      <c r="C1891" s="2" t="str">
        <f t="shared" si="29"/>
        <v>GMLower River</v>
      </c>
    </row>
    <row r="1892" spans="1:3">
      <c r="A1892" s="2" t="s">
        <v>4552</v>
      </c>
      <c r="B1892" s="2" t="s">
        <v>4553</v>
      </c>
      <c r="C1892" s="2" t="str">
        <f t="shared" si="29"/>
        <v>GMCentral River</v>
      </c>
    </row>
    <row r="1893" spans="1:3">
      <c r="A1893" s="2" t="s">
        <v>4554</v>
      </c>
      <c r="B1893" s="2" t="s">
        <v>4555</v>
      </c>
      <c r="C1893" s="2" t="str">
        <f t="shared" si="29"/>
        <v>GMNorth Bank</v>
      </c>
    </row>
    <row r="1894" spans="1:3">
      <c r="A1894" s="2" t="s">
        <v>4556</v>
      </c>
      <c r="B1894" s="2" t="s">
        <v>4557</v>
      </c>
      <c r="C1894" s="2" t="str">
        <f t="shared" si="29"/>
        <v>GMUpper River</v>
      </c>
    </row>
    <row r="1895" spans="1:3">
      <c r="A1895" s="2" t="s">
        <v>4558</v>
      </c>
      <c r="B1895" s="2" t="s">
        <v>3766</v>
      </c>
      <c r="C1895" s="2" t="str">
        <f t="shared" si="29"/>
        <v>GMWestern</v>
      </c>
    </row>
    <row r="1896" spans="1:3">
      <c r="A1896" s="2" t="s">
        <v>4559</v>
      </c>
      <c r="B1896" s="2" t="s">
        <v>4560</v>
      </c>
      <c r="C1896" s="2" t="str">
        <f t="shared" si="29"/>
        <v>GMBanjul</v>
      </c>
    </row>
    <row r="1897" spans="1:3">
      <c r="A1897" s="2" t="s">
        <v>4561</v>
      </c>
      <c r="B1897" s="2" t="s">
        <v>4562</v>
      </c>
      <c r="C1897" s="2" t="str">
        <f t="shared" si="29"/>
        <v>GNConakry</v>
      </c>
    </row>
    <row r="1898" spans="1:3">
      <c r="A1898" s="2" t="s">
        <v>4563</v>
      </c>
      <c r="B1898" s="2" t="s">
        <v>4564</v>
      </c>
      <c r="C1898" s="2" t="str">
        <f t="shared" si="29"/>
        <v>GNBoké</v>
      </c>
    </row>
    <row r="1899" spans="1:3">
      <c r="A1899" s="2" t="s">
        <v>4565</v>
      </c>
      <c r="B1899" s="2" t="s">
        <v>4566</v>
      </c>
      <c r="C1899" s="2" t="str">
        <f t="shared" si="29"/>
        <v>GNBoffa</v>
      </c>
    </row>
    <row r="1900" spans="1:3">
      <c r="A1900" s="2" t="s">
        <v>4567</v>
      </c>
      <c r="B1900" s="2" t="s">
        <v>4564</v>
      </c>
      <c r="C1900" s="2" t="str">
        <f t="shared" si="29"/>
        <v>GNBoké</v>
      </c>
    </row>
    <row r="1901" spans="1:3">
      <c r="A1901" s="2" t="s">
        <v>4568</v>
      </c>
      <c r="B1901" s="2" t="s">
        <v>4569</v>
      </c>
      <c r="C1901" s="2" t="str">
        <f t="shared" si="29"/>
        <v>GNFria</v>
      </c>
    </row>
    <row r="1902" spans="1:3">
      <c r="A1902" s="2" t="s">
        <v>4570</v>
      </c>
      <c r="B1902" s="2" t="s">
        <v>4571</v>
      </c>
      <c r="C1902" s="2" t="str">
        <f t="shared" si="29"/>
        <v>GNGaoual</v>
      </c>
    </row>
    <row r="1903" spans="1:3">
      <c r="A1903" s="2" t="s">
        <v>4572</v>
      </c>
      <c r="B1903" s="2" t="s">
        <v>4573</v>
      </c>
      <c r="C1903" s="2" t="str">
        <f t="shared" si="29"/>
        <v>GNKoundara</v>
      </c>
    </row>
    <row r="1904" spans="1:3">
      <c r="A1904" s="2" t="s">
        <v>4574</v>
      </c>
      <c r="B1904" s="2" t="s">
        <v>4575</v>
      </c>
      <c r="C1904" s="2" t="str">
        <f t="shared" si="29"/>
        <v>GNKindia</v>
      </c>
    </row>
    <row r="1905" spans="1:3">
      <c r="A1905" s="2" t="s">
        <v>4576</v>
      </c>
      <c r="B1905" s="2" t="s">
        <v>4577</v>
      </c>
      <c r="C1905" s="2" t="str">
        <f t="shared" si="29"/>
        <v>GNCoyah</v>
      </c>
    </row>
    <row r="1906" spans="1:3">
      <c r="A1906" s="2" t="s">
        <v>4578</v>
      </c>
      <c r="B1906" s="2" t="s">
        <v>4579</v>
      </c>
      <c r="C1906" s="2" t="str">
        <f t="shared" si="29"/>
        <v>GNDubréka</v>
      </c>
    </row>
    <row r="1907" spans="1:3">
      <c r="A1907" s="2" t="s">
        <v>4580</v>
      </c>
      <c r="B1907" s="2" t="s">
        <v>4581</v>
      </c>
      <c r="C1907" s="2" t="str">
        <f t="shared" si="29"/>
        <v>GNForécariah</v>
      </c>
    </row>
    <row r="1908" spans="1:3">
      <c r="A1908" s="2" t="s">
        <v>4582</v>
      </c>
      <c r="B1908" s="2" t="s">
        <v>4575</v>
      </c>
      <c r="C1908" s="2" t="str">
        <f t="shared" si="29"/>
        <v>GNKindia</v>
      </c>
    </row>
    <row r="1909" spans="1:3">
      <c r="A1909" s="2" t="s">
        <v>4583</v>
      </c>
      <c r="B1909" s="2" t="s">
        <v>4584</v>
      </c>
      <c r="C1909" s="2" t="str">
        <f t="shared" si="29"/>
        <v>GNTélimélé</v>
      </c>
    </row>
    <row r="1910" spans="1:3">
      <c r="A1910" s="2" t="s">
        <v>4585</v>
      </c>
      <c r="B1910" s="2" t="s">
        <v>4586</v>
      </c>
      <c r="C1910" s="2" t="str">
        <f t="shared" si="29"/>
        <v>GNFaranah</v>
      </c>
    </row>
    <row r="1911" spans="1:3">
      <c r="A1911" s="2" t="s">
        <v>4587</v>
      </c>
      <c r="B1911" s="2" t="s">
        <v>4588</v>
      </c>
      <c r="C1911" s="2" t="str">
        <f t="shared" si="29"/>
        <v>GNDabola</v>
      </c>
    </row>
    <row r="1912" spans="1:3">
      <c r="A1912" s="2" t="s">
        <v>4589</v>
      </c>
      <c r="B1912" s="2" t="s">
        <v>4590</v>
      </c>
      <c r="C1912" s="2" t="str">
        <f t="shared" si="29"/>
        <v>GNDinguiraye</v>
      </c>
    </row>
    <row r="1913" spans="1:3">
      <c r="A1913" s="2" t="s">
        <v>4591</v>
      </c>
      <c r="B1913" s="2" t="s">
        <v>4586</v>
      </c>
      <c r="C1913" s="2" t="str">
        <f t="shared" si="29"/>
        <v>GNFaranah</v>
      </c>
    </row>
    <row r="1914" spans="1:3">
      <c r="A1914" s="2" t="s">
        <v>4592</v>
      </c>
      <c r="B1914" s="2" t="s">
        <v>4593</v>
      </c>
      <c r="C1914" s="2" t="str">
        <f t="shared" si="29"/>
        <v>GNKissidougou</v>
      </c>
    </row>
    <row r="1915" spans="1:3">
      <c r="A1915" s="2" t="s">
        <v>4594</v>
      </c>
      <c r="B1915" s="2" t="s">
        <v>4595</v>
      </c>
      <c r="C1915" s="2" t="str">
        <f t="shared" si="29"/>
        <v>GNKankan</v>
      </c>
    </row>
    <row r="1916" spans="1:3">
      <c r="A1916" s="2" t="s">
        <v>4596</v>
      </c>
      <c r="B1916" s="2" t="s">
        <v>4595</v>
      </c>
      <c r="C1916" s="2" t="str">
        <f t="shared" si="29"/>
        <v>GNKankan</v>
      </c>
    </row>
    <row r="1917" spans="1:3">
      <c r="A1917" s="2" t="s">
        <v>4597</v>
      </c>
      <c r="B1917" s="2" t="s">
        <v>4598</v>
      </c>
      <c r="C1917" s="2" t="str">
        <f t="shared" si="29"/>
        <v>GNKérouané</v>
      </c>
    </row>
    <row r="1918" spans="1:3">
      <c r="A1918" s="2" t="s">
        <v>4599</v>
      </c>
      <c r="B1918" s="2" t="s">
        <v>4600</v>
      </c>
      <c r="C1918" s="2" t="str">
        <f t="shared" si="29"/>
        <v>GNKouroussa</v>
      </c>
    </row>
    <row r="1919" spans="1:3">
      <c r="A1919" s="2" t="s">
        <v>4601</v>
      </c>
      <c r="B1919" s="2" t="s">
        <v>4602</v>
      </c>
      <c r="C1919" s="2" t="str">
        <f t="shared" si="29"/>
        <v>GNMandiana</v>
      </c>
    </row>
    <row r="1920" spans="1:3">
      <c r="A1920" s="2" t="s">
        <v>4603</v>
      </c>
      <c r="B1920" s="2" t="s">
        <v>4604</v>
      </c>
      <c r="C1920" s="2" t="str">
        <f t="shared" si="29"/>
        <v>GNSiguiri</v>
      </c>
    </row>
    <row r="1921" spans="1:3">
      <c r="A1921" s="2" t="s">
        <v>4605</v>
      </c>
      <c r="B1921" s="2" t="s">
        <v>4606</v>
      </c>
      <c r="C1921" s="2" t="str">
        <f t="shared" si="29"/>
        <v>GNLabé</v>
      </c>
    </row>
    <row r="1922" spans="1:3">
      <c r="A1922" s="2" t="s">
        <v>4607</v>
      </c>
      <c r="B1922" s="2" t="s">
        <v>4608</v>
      </c>
      <c r="C1922" s="2" t="str">
        <f t="shared" si="29"/>
        <v>GNKoubia</v>
      </c>
    </row>
    <row r="1923" spans="1:3">
      <c r="A1923" s="2" t="s">
        <v>4609</v>
      </c>
      <c r="B1923" s="2" t="s">
        <v>4606</v>
      </c>
      <c r="C1923" s="2" t="str">
        <f t="shared" ref="C1923:C1986" si="30">LEFT(A1923,2)&amp;B1923</f>
        <v>GNLabé</v>
      </c>
    </row>
    <row r="1924" spans="1:3">
      <c r="A1924" s="2" t="s">
        <v>4610</v>
      </c>
      <c r="B1924" s="2" t="s">
        <v>4611</v>
      </c>
      <c r="C1924" s="2" t="str">
        <f t="shared" si="30"/>
        <v>GNLélouma</v>
      </c>
    </row>
    <row r="1925" spans="1:3">
      <c r="A1925" s="2" t="s">
        <v>4612</v>
      </c>
      <c r="B1925" s="2" t="s">
        <v>4613</v>
      </c>
      <c r="C1925" s="2" t="str">
        <f t="shared" si="30"/>
        <v>GNMali</v>
      </c>
    </row>
    <row r="1926" spans="1:3">
      <c r="A1926" s="2" t="s">
        <v>4614</v>
      </c>
      <c r="B1926" s="2" t="s">
        <v>4615</v>
      </c>
      <c r="C1926" s="2" t="str">
        <f t="shared" si="30"/>
        <v>GNTougué</v>
      </c>
    </row>
    <row r="1927" spans="1:3">
      <c r="A1927" s="2" t="s">
        <v>4616</v>
      </c>
      <c r="B1927" s="2" t="s">
        <v>4617</v>
      </c>
      <c r="C1927" s="2" t="str">
        <f t="shared" si="30"/>
        <v>GNMamou</v>
      </c>
    </row>
    <row r="1928" spans="1:3">
      <c r="A1928" s="2" t="s">
        <v>4618</v>
      </c>
      <c r="B1928" s="2" t="s">
        <v>4619</v>
      </c>
      <c r="C1928" s="2" t="str">
        <f t="shared" si="30"/>
        <v>GNDalaba</v>
      </c>
    </row>
    <row r="1929" spans="1:3">
      <c r="A1929" s="2" t="s">
        <v>4620</v>
      </c>
      <c r="B1929" s="2" t="s">
        <v>4617</v>
      </c>
      <c r="C1929" s="2" t="str">
        <f t="shared" si="30"/>
        <v>GNMamou</v>
      </c>
    </row>
    <row r="1930" spans="1:3">
      <c r="A1930" s="2" t="s">
        <v>4621</v>
      </c>
      <c r="B1930" s="2" t="s">
        <v>4622</v>
      </c>
      <c r="C1930" s="2" t="str">
        <f t="shared" si="30"/>
        <v>GNPita</v>
      </c>
    </row>
    <row r="1931" spans="1:3">
      <c r="A1931" s="2" t="s">
        <v>4623</v>
      </c>
      <c r="B1931" s="2" t="s">
        <v>4624</v>
      </c>
      <c r="C1931" s="2" t="str">
        <f t="shared" si="30"/>
        <v>GNNzérékoré</v>
      </c>
    </row>
    <row r="1932" spans="1:3">
      <c r="A1932" s="2" t="s">
        <v>4625</v>
      </c>
      <c r="B1932" s="2" t="s">
        <v>4626</v>
      </c>
      <c r="C1932" s="2" t="str">
        <f t="shared" si="30"/>
        <v>GNBeyla</v>
      </c>
    </row>
    <row r="1933" spans="1:3">
      <c r="A1933" s="2" t="s">
        <v>4627</v>
      </c>
      <c r="B1933" s="2" t="s">
        <v>4628</v>
      </c>
      <c r="C1933" s="2" t="str">
        <f t="shared" si="30"/>
        <v>GNGuékédou</v>
      </c>
    </row>
    <row r="1934" spans="1:3">
      <c r="A1934" s="2" t="s">
        <v>4629</v>
      </c>
      <c r="B1934" s="2" t="s">
        <v>4630</v>
      </c>
      <c r="C1934" s="2" t="str">
        <f t="shared" si="30"/>
        <v>GNLola</v>
      </c>
    </row>
    <row r="1935" spans="1:3">
      <c r="A1935" s="2" t="s">
        <v>4631</v>
      </c>
      <c r="B1935" s="2" t="s">
        <v>4632</v>
      </c>
      <c r="C1935" s="2" t="str">
        <f t="shared" si="30"/>
        <v>GNMacenta</v>
      </c>
    </row>
    <row r="1936" spans="1:3">
      <c r="A1936" s="2" t="s">
        <v>4633</v>
      </c>
      <c r="B1936" s="2" t="s">
        <v>4624</v>
      </c>
      <c r="C1936" s="2" t="str">
        <f t="shared" si="30"/>
        <v>GNNzérékoré</v>
      </c>
    </row>
    <row r="1937" spans="1:3">
      <c r="A1937" s="2" t="s">
        <v>4634</v>
      </c>
      <c r="B1937" s="2" t="s">
        <v>4635</v>
      </c>
      <c r="C1937" s="2" t="str">
        <f t="shared" si="30"/>
        <v>GNYomou</v>
      </c>
    </row>
    <row r="1938" spans="1:3">
      <c r="A1938" s="2" t="s">
        <v>4636</v>
      </c>
      <c r="B1938" s="2" t="s">
        <v>4637</v>
      </c>
      <c r="C1938" s="2" t="str">
        <f t="shared" si="30"/>
        <v>GQRégion Continentale</v>
      </c>
    </row>
    <row r="1939" spans="1:3">
      <c r="A1939" s="2" t="s">
        <v>4636</v>
      </c>
      <c r="B1939" s="2" t="s">
        <v>4638</v>
      </c>
      <c r="C1939" s="2" t="str">
        <f t="shared" si="30"/>
        <v>GQRegião Continental</v>
      </c>
    </row>
    <row r="1940" spans="1:3">
      <c r="A1940" s="2" t="s">
        <v>4636</v>
      </c>
      <c r="B1940" s="2" t="s">
        <v>4639</v>
      </c>
      <c r="C1940" s="2" t="str">
        <f t="shared" si="30"/>
        <v>GQRegión Continental</v>
      </c>
    </row>
    <row r="1941" spans="1:3">
      <c r="A1941" s="2" t="s">
        <v>4640</v>
      </c>
      <c r="B1941" s="2" t="s">
        <v>4641</v>
      </c>
      <c r="C1941" s="2" t="str">
        <f t="shared" si="30"/>
        <v>GQCentro Sud</v>
      </c>
    </row>
    <row r="1942" spans="1:3">
      <c r="A1942" s="2" t="s">
        <v>4640</v>
      </c>
      <c r="B1942" s="2" t="s">
        <v>4642</v>
      </c>
      <c r="C1942" s="2" t="str">
        <f t="shared" si="30"/>
        <v>GQCentro Sul</v>
      </c>
    </row>
    <row r="1943" spans="1:3">
      <c r="A1943" s="2" t="s">
        <v>4640</v>
      </c>
      <c r="B1943" s="2" t="s">
        <v>4643</v>
      </c>
      <c r="C1943" s="2" t="str">
        <f t="shared" si="30"/>
        <v>GQCentro Sur</v>
      </c>
    </row>
    <row r="1944" spans="1:3">
      <c r="A1944" s="2" t="s">
        <v>4644</v>
      </c>
      <c r="B1944" s="2" t="s">
        <v>4645</v>
      </c>
      <c r="C1944" s="2" t="str">
        <f t="shared" si="30"/>
        <v>GQKié-Ntem</v>
      </c>
    </row>
    <row r="1945" spans="1:3">
      <c r="A1945" s="2" t="s">
        <v>4644</v>
      </c>
      <c r="B1945" s="2" t="s">
        <v>4645</v>
      </c>
      <c r="C1945" s="2" t="str">
        <f t="shared" si="30"/>
        <v>GQKié-Ntem</v>
      </c>
    </row>
    <row r="1946" spans="1:3">
      <c r="A1946" s="2" t="s">
        <v>4644</v>
      </c>
      <c r="B1946" s="2" t="s">
        <v>4645</v>
      </c>
      <c r="C1946" s="2" t="str">
        <f t="shared" si="30"/>
        <v>GQKié-Ntem</v>
      </c>
    </row>
    <row r="1947" spans="1:3">
      <c r="A1947" s="2" t="s">
        <v>4646</v>
      </c>
      <c r="B1947" s="2" t="s">
        <v>2117</v>
      </c>
      <c r="C1947" s="2" t="str">
        <f t="shared" si="30"/>
        <v>GQLittoral</v>
      </c>
    </row>
    <row r="1948" spans="1:3">
      <c r="A1948" s="2" t="s">
        <v>4646</v>
      </c>
      <c r="B1948" s="2" t="s">
        <v>4647</v>
      </c>
      <c r="C1948" s="2" t="str">
        <f t="shared" si="30"/>
        <v>GQLitoral</v>
      </c>
    </row>
    <row r="1949" spans="1:3">
      <c r="A1949" s="2" t="s">
        <v>4646</v>
      </c>
      <c r="B1949" s="2" t="s">
        <v>4647</v>
      </c>
      <c r="C1949" s="2" t="str">
        <f t="shared" si="30"/>
        <v>GQLitoral</v>
      </c>
    </row>
    <row r="1950" spans="1:3">
      <c r="A1950" s="2" t="s">
        <v>4648</v>
      </c>
      <c r="B1950" s="2" t="s">
        <v>4649</v>
      </c>
      <c r="C1950" s="2" t="str">
        <f t="shared" si="30"/>
        <v>GQWele-Nzas</v>
      </c>
    </row>
    <row r="1951" spans="1:3">
      <c r="A1951" s="2" t="s">
        <v>4648</v>
      </c>
      <c r="B1951" s="2" t="s">
        <v>4649</v>
      </c>
      <c r="C1951" s="2" t="str">
        <f t="shared" si="30"/>
        <v>GQWele-Nzas</v>
      </c>
    </row>
    <row r="1952" spans="1:3">
      <c r="A1952" s="2" t="s">
        <v>4648</v>
      </c>
      <c r="B1952" s="2" t="s">
        <v>4649</v>
      </c>
      <c r="C1952" s="2" t="str">
        <f t="shared" si="30"/>
        <v>GQWele-Nzas</v>
      </c>
    </row>
    <row r="1953" spans="1:3">
      <c r="A1953" s="2" t="s">
        <v>4650</v>
      </c>
      <c r="B1953" s="2" t="s">
        <v>4651</v>
      </c>
      <c r="C1953" s="2" t="str">
        <f t="shared" si="30"/>
        <v>GQRégion Insulaire</v>
      </c>
    </row>
    <row r="1954" spans="1:3">
      <c r="A1954" s="2" t="s">
        <v>4650</v>
      </c>
      <c r="B1954" s="2" t="s">
        <v>4652</v>
      </c>
      <c r="C1954" s="2" t="str">
        <f t="shared" si="30"/>
        <v>GQRegião Insular</v>
      </c>
    </row>
    <row r="1955" spans="1:3">
      <c r="A1955" s="2" t="s">
        <v>4650</v>
      </c>
      <c r="B1955" s="2" t="s">
        <v>4653</v>
      </c>
      <c r="C1955" s="2" t="str">
        <f t="shared" si="30"/>
        <v>GQRegión Insular</v>
      </c>
    </row>
    <row r="1956" spans="1:3">
      <c r="A1956" s="2" t="s">
        <v>4654</v>
      </c>
      <c r="B1956" s="2" t="s">
        <v>4655</v>
      </c>
      <c r="C1956" s="2" t="str">
        <f t="shared" si="30"/>
        <v>GQAnnobon</v>
      </c>
    </row>
    <row r="1957" spans="1:3">
      <c r="A1957" s="2" t="s">
        <v>4654</v>
      </c>
      <c r="B1957" s="2" t="s">
        <v>4656</v>
      </c>
      <c r="C1957" s="2" t="str">
        <f t="shared" si="30"/>
        <v>GQAno Bom</v>
      </c>
    </row>
    <row r="1958" spans="1:3">
      <c r="A1958" s="2" t="s">
        <v>4654</v>
      </c>
      <c r="B1958" s="2" t="s">
        <v>4657</v>
      </c>
      <c r="C1958" s="2" t="str">
        <f t="shared" si="30"/>
        <v>GQAnnobón</v>
      </c>
    </row>
    <row r="1959" spans="1:3">
      <c r="A1959" s="2" t="s">
        <v>4658</v>
      </c>
      <c r="B1959" s="2" t="s">
        <v>4659</v>
      </c>
      <c r="C1959" s="2" t="str">
        <f t="shared" si="30"/>
        <v>GQBioko Nord</v>
      </c>
    </row>
    <row r="1960" spans="1:3">
      <c r="A1960" s="2" t="s">
        <v>4658</v>
      </c>
      <c r="B1960" s="2" t="s">
        <v>4660</v>
      </c>
      <c r="C1960" s="2" t="str">
        <f t="shared" si="30"/>
        <v>GQBioko Norte</v>
      </c>
    </row>
    <row r="1961" spans="1:3">
      <c r="A1961" s="2" t="s">
        <v>4658</v>
      </c>
      <c r="B1961" s="2" t="s">
        <v>4660</v>
      </c>
      <c r="C1961" s="2" t="str">
        <f t="shared" si="30"/>
        <v>GQBioko Norte</v>
      </c>
    </row>
    <row r="1962" spans="1:3">
      <c r="A1962" s="2" t="s">
        <v>4661</v>
      </c>
      <c r="B1962" s="2" t="s">
        <v>4662</v>
      </c>
      <c r="C1962" s="2" t="str">
        <f t="shared" si="30"/>
        <v>GQBioko Sud</v>
      </c>
    </row>
    <row r="1963" spans="1:3">
      <c r="A1963" s="2" t="s">
        <v>4661</v>
      </c>
      <c r="B1963" s="2" t="s">
        <v>4663</v>
      </c>
      <c r="C1963" s="2" t="str">
        <f t="shared" si="30"/>
        <v>GQBioko Sul</v>
      </c>
    </row>
    <row r="1964" spans="1:3">
      <c r="A1964" s="2" t="s">
        <v>4661</v>
      </c>
      <c r="B1964" s="2" t="s">
        <v>4664</v>
      </c>
      <c r="C1964" s="2" t="str">
        <f t="shared" si="30"/>
        <v>GQBioko Sur</v>
      </c>
    </row>
    <row r="1965" spans="1:3">
      <c r="A1965" s="2" t="s">
        <v>4665</v>
      </c>
      <c r="B1965" s="2" t="s">
        <v>4666</v>
      </c>
      <c r="C1965" s="2" t="str">
        <f t="shared" si="30"/>
        <v>GRÁgion Óros</v>
      </c>
    </row>
    <row r="1966" spans="1:3">
      <c r="A1966" s="2" t="s">
        <v>4667</v>
      </c>
      <c r="B1966" s="2" t="s">
        <v>4668</v>
      </c>
      <c r="C1966" s="2" t="str">
        <f t="shared" si="30"/>
        <v>GRAnatolikí Makedonía kai Thráki</v>
      </c>
    </row>
    <row r="1967" spans="1:3">
      <c r="A1967" s="2" t="s">
        <v>4669</v>
      </c>
      <c r="B1967" s="2" t="s">
        <v>4670</v>
      </c>
      <c r="C1967" s="2" t="str">
        <f t="shared" si="30"/>
        <v>GRKentrikí Makedonía</v>
      </c>
    </row>
    <row r="1968" spans="1:3">
      <c r="A1968" s="2" t="s">
        <v>4671</v>
      </c>
      <c r="B1968" s="2" t="s">
        <v>4672</v>
      </c>
      <c r="C1968" s="2" t="str">
        <f t="shared" si="30"/>
        <v>GRDytikí Makedonía</v>
      </c>
    </row>
    <row r="1969" spans="1:3">
      <c r="A1969" s="2" t="s">
        <v>4673</v>
      </c>
      <c r="B1969" s="2" t="s">
        <v>4674</v>
      </c>
      <c r="C1969" s="2" t="str">
        <f t="shared" si="30"/>
        <v>GRÍpeiros</v>
      </c>
    </row>
    <row r="1970" spans="1:3">
      <c r="A1970" s="2" t="s">
        <v>4675</v>
      </c>
      <c r="B1970" s="2" t="s">
        <v>4676</v>
      </c>
      <c r="C1970" s="2" t="str">
        <f t="shared" si="30"/>
        <v>GRThessalía</v>
      </c>
    </row>
    <row r="1971" spans="1:3">
      <c r="A1971" s="2" t="s">
        <v>4677</v>
      </c>
      <c r="B1971" s="2" t="s">
        <v>4678</v>
      </c>
      <c r="C1971" s="2" t="str">
        <f t="shared" si="30"/>
        <v>GRIonía Nísia</v>
      </c>
    </row>
    <row r="1972" spans="1:3">
      <c r="A1972" s="2" t="s">
        <v>4679</v>
      </c>
      <c r="B1972" s="2" t="s">
        <v>4680</v>
      </c>
      <c r="C1972" s="2" t="str">
        <f t="shared" si="30"/>
        <v>GRDytikí Elláda</v>
      </c>
    </row>
    <row r="1973" spans="1:3">
      <c r="A1973" s="2" t="s">
        <v>4681</v>
      </c>
      <c r="B1973" s="2" t="s">
        <v>4682</v>
      </c>
      <c r="C1973" s="2" t="str">
        <f t="shared" si="30"/>
        <v>GRStereá Elláda</v>
      </c>
    </row>
    <row r="1974" spans="1:3">
      <c r="A1974" s="2" t="s">
        <v>4683</v>
      </c>
      <c r="B1974" s="2" t="s">
        <v>4684</v>
      </c>
      <c r="C1974" s="2" t="str">
        <f t="shared" si="30"/>
        <v>GRAttikí</v>
      </c>
    </row>
    <row r="1975" spans="1:3">
      <c r="A1975" s="2" t="s">
        <v>4685</v>
      </c>
      <c r="B1975" s="2" t="s">
        <v>4686</v>
      </c>
      <c r="C1975" s="2" t="str">
        <f t="shared" si="30"/>
        <v>GRPelopónnisos</v>
      </c>
    </row>
    <row r="1976" spans="1:3">
      <c r="A1976" s="2" t="s">
        <v>4687</v>
      </c>
      <c r="B1976" s="2" t="s">
        <v>4688</v>
      </c>
      <c r="C1976" s="2" t="str">
        <f t="shared" si="30"/>
        <v>GRVóreio Aigaío</v>
      </c>
    </row>
    <row r="1977" spans="1:3">
      <c r="A1977" s="2" t="s">
        <v>4689</v>
      </c>
      <c r="B1977" s="2" t="s">
        <v>4690</v>
      </c>
      <c r="C1977" s="2" t="str">
        <f t="shared" si="30"/>
        <v>GRNótio Aigaío</v>
      </c>
    </row>
    <row r="1978" spans="1:3">
      <c r="A1978" s="2" t="s">
        <v>4691</v>
      </c>
      <c r="B1978" s="2" t="s">
        <v>4692</v>
      </c>
      <c r="C1978" s="2" t="str">
        <f t="shared" si="30"/>
        <v>GRKríti</v>
      </c>
    </row>
    <row r="1979" spans="1:3">
      <c r="A1979" s="2" t="s">
        <v>4693</v>
      </c>
      <c r="B1979" s="2" t="s">
        <v>4694</v>
      </c>
      <c r="C1979" s="2" t="str">
        <f t="shared" si="30"/>
        <v>GTAlta Verapaz</v>
      </c>
    </row>
    <row r="1980" spans="1:3">
      <c r="A1980" s="2" t="s">
        <v>4695</v>
      </c>
      <c r="B1980" s="2" t="s">
        <v>4696</v>
      </c>
      <c r="C1980" s="2" t="str">
        <f t="shared" si="30"/>
        <v>GTBaja Verapaz</v>
      </c>
    </row>
    <row r="1981" spans="1:3">
      <c r="A1981" s="2" t="s">
        <v>4697</v>
      </c>
      <c r="B1981" s="2" t="s">
        <v>4698</v>
      </c>
      <c r="C1981" s="2" t="str">
        <f t="shared" si="30"/>
        <v>GTChimaltenango</v>
      </c>
    </row>
    <row r="1982" spans="1:3">
      <c r="A1982" s="2" t="s">
        <v>4699</v>
      </c>
      <c r="B1982" s="2" t="s">
        <v>4700</v>
      </c>
      <c r="C1982" s="2" t="str">
        <f t="shared" si="30"/>
        <v>GTChiquimula</v>
      </c>
    </row>
    <row r="1983" spans="1:3">
      <c r="A1983" s="2" t="s">
        <v>4701</v>
      </c>
      <c r="B1983" s="2" t="s">
        <v>4702</v>
      </c>
      <c r="C1983" s="2" t="str">
        <f t="shared" si="30"/>
        <v>GTEscuintla</v>
      </c>
    </row>
    <row r="1984" spans="1:3">
      <c r="A1984" s="2" t="s">
        <v>4703</v>
      </c>
      <c r="B1984" s="2" t="s">
        <v>4704</v>
      </c>
      <c r="C1984" s="2" t="str">
        <f t="shared" si="30"/>
        <v>GTGuatemala</v>
      </c>
    </row>
    <row r="1985" spans="1:3">
      <c r="A1985" s="2" t="s">
        <v>4705</v>
      </c>
      <c r="B1985" s="2" t="s">
        <v>4706</v>
      </c>
      <c r="C1985" s="2" t="str">
        <f t="shared" si="30"/>
        <v>GTHuehuetenango</v>
      </c>
    </row>
    <row r="1986" spans="1:3">
      <c r="A1986" s="2" t="s">
        <v>4707</v>
      </c>
      <c r="B1986" s="2" t="s">
        <v>4708</v>
      </c>
      <c r="C1986" s="2" t="str">
        <f t="shared" si="30"/>
        <v>GTIzabal</v>
      </c>
    </row>
    <row r="1987" spans="1:3">
      <c r="A1987" s="2" t="s">
        <v>4709</v>
      </c>
      <c r="B1987" s="2" t="s">
        <v>4710</v>
      </c>
      <c r="C1987" s="2" t="str">
        <f t="shared" ref="C1987:C2050" si="31">LEFT(A1987,2)&amp;B1987</f>
        <v>GTJalapa</v>
      </c>
    </row>
    <row r="1988" spans="1:3">
      <c r="A1988" s="2" t="s">
        <v>4711</v>
      </c>
      <c r="B1988" s="2" t="s">
        <v>4712</v>
      </c>
      <c r="C1988" s="2" t="str">
        <f t="shared" si="31"/>
        <v>GTJutiapa</v>
      </c>
    </row>
    <row r="1989" spans="1:3">
      <c r="A1989" s="2" t="s">
        <v>4713</v>
      </c>
      <c r="B1989" s="2" t="s">
        <v>4714</v>
      </c>
      <c r="C1989" s="2" t="str">
        <f t="shared" si="31"/>
        <v>GTPetén</v>
      </c>
    </row>
    <row r="1990" spans="1:3">
      <c r="A1990" s="2" t="s">
        <v>4715</v>
      </c>
      <c r="B1990" s="2" t="s">
        <v>4716</v>
      </c>
      <c r="C1990" s="2" t="str">
        <f t="shared" si="31"/>
        <v>GTEl Progreso</v>
      </c>
    </row>
    <row r="1991" spans="1:3">
      <c r="A1991" s="2" t="s">
        <v>4717</v>
      </c>
      <c r="B1991" s="2" t="s">
        <v>4718</v>
      </c>
      <c r="C1991" s="2" t="str">
        <f t="shared" si="31"/>
        <v>GTQuiché</v>
      </c>
    </row>
    <row r="1992" spans="1:3">
      <c r="A1992" s="2" t="s">
        <v>4719</v>
      </c>
      <c r="B1992" s="2" t="s">
        <v>4720</v>
      </c>
      <c r="C1992" s="2" t="str">
        <f t="shared" si="31"/>
        <v>GTQuetzaltenango</v>
      </c>
    </row>
    <row r="1993" spans="1:3">
      <c r="A1993" s="2" t="s">
        <v>4721</v>
      </c>
      <c r="B1993" s="2" t="s">
        <v>4722</v>
      </c>
      <c r="C1993" s="2" t="str">
        <f t="shared" si="31"/>
        <v>GTRetalhuleu</v>
      </c>
    </row>
    <row r="1994" spans="1:3">
      <c r="A1994" s="2" t="s">
        <v>4723</v>
      </c>
      <c r="B1994" s="2" t="s">
        <v>4724</v>
      </c>
      <c r="C1994" s="2" t="str">
        <f t="shared" si="31"/>
        <v>GTSacatepéquez</v>
      </c>
    </row>
    <row r="1995" spans="1:3">
      <c r="A1995" s="2" t="s">
        <v>4725</v>
      </c>
      <c r="B1995" s="2" t="s">
        <v>4726</v>
      </c>
      <c r="C1995" s="2" t="str">
        <f t="shared" si="31"/>
        <v>GTSan Marcos</v>
      </c>
    </row>
    <row r="1996" spans="1:3">
      <c r="A1996" s="2" t="s">
        <v>4727</v>
      </c>
      <c r="B1996" s="2" t="s">
        <v>4728</v>
      </c>
      <c r="C1996" s="2" t="str">
        <f t="shared" si="31"/>
        <v>GTSololá</v>
      </c>
    </row>
    <row r="1997" spans="1:3">
      <c r="A1997" s="2" t="s">
        <v>4729</v>
      </c>
      <c r="B1997" s="2" t="s">
        <v>4730</v>
      </c>
      <c r="C1997" s="2" t="str">
        <f t="shared" si="31"/>
        <v>GTSanta Rosa</v>
      </c>
    </row>
    <row r="1998" spans="1:3">
      <c r="A1998" s="2" t="s">
        <v>4731</v>
      </c>
      <c r="B1998" s="2" t="s">
        <v>4732</v>
      </c>
      <c r="C1998" s="2" t="str">
        <f t="shared" si="31"/>
        <v>GTSuchitepéquez</v>
      </c>
    </row>
    <row r="1999" spans="1:3">
      <c r="A1999" s="2" t="s">
        <v>4733</v>
      </c>
      <c r="B1999" s="2" t="s">
        <v>4734</v>
      </c>
      <c r="C1999" s="2" t="str">
        <f t="shared" si="31"/>
        <v>GTTotonicapán</v>
      </c>
    </row>
    <row r="2000" spans="1:3">
      <c r="A2000" s="2" t="s">
        <v>4735</v>
      </c>
      <c r="B2000" s="2" t="s">
        <v>4736</v>
      </c>
      <c r="C2000" s="2" t="str">
        <f t="shared" si="31"/>
        <v>GTZacapa</v>
      </c>
    </row>
    <row r="2001" spans="1:3">
      <c r="A2001" s="2" t="s">
        <v>4737</v>
      </c>
      <c r="B2001" s="2" t="s">
        <v>4738</v>
      </c>
      <c r="C2001" s="2" t="str">
        <f t="shared" si="31"/>
        <v>GWBissau</v>
      </c>
    </row>
    <row r="2002" spans="1:3">
      <c r="A2002" s="2" t="s">
        <v>4739</v>
      </c>
      <c r="B2002" s="2" t="s">
        <v>4740</v>
      </c>
      <c r="C2002" s="2" t="str">
        <f t="shared" si="31"/>
        <v>GWLeste</v>
      </c>
    </row>
    <row r="2003" spans="1:3">
      <c r="A2003" s="2" t="s">
        <v>4741</v>
      </c>
      <c r="B2003" s="2" t="s">
        <v>4742</v>
      </c>
      <c r="C2003" s="2" t="str">
        <f t="shared" si="31"/>
        <v>GWBafatá</v>
      </c>
    </row>
    <row r="2004" spans="1:3">
      <c r="A2004" s="2" t="s">
        <v>4743</v>
      </c>
      <c r="B2004" s="2" t="s">
        <v>4744</v>
      </c>
      <c r="C2004" s="2" t="str">
        <f t="shared" si="31"/>
        <v>GWGabú</v>
      </c>
    </row>
    <row r="2005" spans="1:3">
      <c r="A2005" s="2" t="s">
        <v>4745</v>
      </c>
      <c r="B2005" s="2" t="s">
        <v>4746</v>
      </c>
      <c r="C2005" s="2" t="str">
        <f t="shared" si="31"/>
        <v>GWNorte</v>
      </c>
    </row>
    <row r="2006" spans="1:3">
      <c r="A2006" s="2" t="s">
        <v>4747</v>
      </c>
      <c r="B2006" s="2" t="s">
        <v>4748</v>
      </c>
      <c r="C2006" s="2" t="str">
        <f t="shared" si="31"/>
        <v>GWBiombo</v>
      </c>
    </row>
    <row r="2007" spans="1:3">
      <c r="A2007" s="2" t="s">
        <v>4749</v>
      </c>
      <c r="B2007" s="2" t="s">
        <v>4750</v>
      </c>
      <c r="C2007" s="2" t="str">
        <f t="shared" si="31"/>
        <v>GWCacheu</v>
      </c>
    </row>
    <row r="2008" spans="1:3">
      <c r="A2008" s="2" t="s">
        <v>4751</v>
      </c>
      <c r="B2008" s="2" t="s">
        <v>4752</v>
      </c>
      <c r="C2008" s="2" t="str">
        <f t="shared" si="31"/>
        <v>GWOio</v>
      </c>
    </row>
    <row r="2009" spans="1:3">
      <c r="A2009" s="2" t="s">
        <v>4753</v>
      </c>
      <c r="B2009" s="2" t="s">
        <v>4754</v>
      </c>
      <c r="C2009" s="2" t="str">
        <f t="shared" si="31"/>
        <v>GWSul</v>
      </c>
    </row>
    <row r="2010" spans="1:3">
      <c r="A2010" s="2" t="s">
        <v>4755</v>
      </c>
      <c r="B2010" s="2" t="s">
        <v>4756</v>
      </c>
      <c r="C2010" s="2" t="str">
        <f t="shared" si="31"/>
        <v>GWBolama</v>
      </c>
    </row>
    <row r="2011" spans="1:3">
      <c r="A2011" s="2" t="s">
        <v>4757</v>
      </c>
      <c r="B2011" s="2" t="s">
        <v>4758</v>
      </c>
      <c r="C2011" s="2" t="str">
        <f t="shared" si="31"/>
        <v>GWQuinara</v>
      </c>
    </row>
    <row r="2012" spans="1:3">
      <c r="A2012" s="2" t="s">
        <v>4759</v>
      </c>
      <c r="B2012" s="2" t="s">
        <v>4760</v>
      </c>
      <c r="C2012" s="2" t="str">
        <f t="shared" si="31"/>
        <v>GWTombali</v>
      </c>
    </row>
    <row r="2013" spans="1:3">
      <c r="A2013" s="2" t="s">
        <v>4761</v>
      </c>
      <c r="B2013" s="2" t="s">
        <v>4762</v>
      </c>
      <c r="C2013" s="2" t="str">
        <f t="shared" si="31"/>
        <v>GYBarima-Waini</v>
      </c>
    </row>
    <row r="2014" spans="1:3">
      <c r="A2014" s="2" t="s">
        <v>4763</v>
      </c>
      <c r="B2014" s="2" t="s">
        <v>4764</v>
      </c>
      <c r="C2014" s="2" t="str">
        <f t="shared" si="31"/>
        <v>GYCuyuni-Mazaruni</v>
      </c>
    </row>
    <row r="2015" spans="1:3">
      <c r="A2015" s="2" t="s">
        <v>4765</v>
      </c>
      <c r="B2015" s="2" t="s">
        <v>4766</v>
      </c>
      <c r="C2015" s="2" t="str">
        <f t="shared" si="31"/>
        <v>GYDemerara-Mahaica</v>
      </c>
    </row>
    <row r="2016" spans="1:3">
      <c r="A2016" s="2" t="s">
        <v>4767</v>
      </c>
      <c r="B2016" s="2" t="s">
        <v>4768</v>
      </c>
      <c r="C2016" s="2" t="str">
        <f t="shared" si="31"/>
        <v>GYEast Berbice-Corentyne</v>
      </c>
    </row>
    <row r="2017" spans="1:3">
      <c r="A2017" s="2" t="s">
        <v>4769</v>
      </c>
      <c r="B2017" s="2" t="s">
        <v>4770</v>
      </c>
      <c r="C2017" s="2" t="str">
        <f t="shared" si="31"/>
        <v>GYEssequibo Islands-West Demerara</v>
      </c>
    </row>
    <row r="2018" spans="1:3">
      <c r="A2018" s="2" t="s">
        <v>4771</v>
      </c>
      <c r="B2018" s="2" t="s">
        <v>4772</v>
      </c>
      <c r="C2018" s="2" t="str">
        <f t="shared" si="31"/>
        <v>GYMahaica-Berbice</v>
      </c>
    </row>
    <row r="2019" spans="1:3">
      <c r="A2019" s="2" t="s">
        <v>4773</v>
      </c>
      <c r="B2019" s="2" t="s">
        <v>4774</v>
      </c>
      <c r="C2019" s="2" t="str">
        <f t="shared" si="31"/>
        <v>GYPomeroon-Supenaam</v>
      </c>
    </row>
    <row r="2020" spans="1:3">
      <c r="A2020" s="2" t="s">
        <v>4775</v>
      </c>
      <c r="B2020" s="2" t="s">
        <v>4776</v>
      </c>
      <c r="C2020" s="2" t="str">
        <f t="shared" si="31"/>
        <v>GYPotaro-Siparuni</v>
      </c>
    </row>
    <row r="2021" spans="1:3">
      <c r="A2021" s="2" t="s">
        <v>4777</v>
      </c>
      <c r="B2021" s="2" t="s">
        <v>4778</v>
      </c>
      <c r="C2021" s="2" t="str">
        <f t="shared" si="31"/>
        <v>GYUpper Demerara-Berbice</v>
      </c>
    </row>
    <row r="2022" spans="1:3">
      <c r="A2022" s="2" t="s">
        <v>4779</v>
      </c>
      <c r="B2022" s="2" t="s">
        <v>4780</v>
      </c>
      <c r="C2022" s="2" t="str">
        <f t="shared" si="31"/>
        <v>GYUpper Takutu-Upper Essequibo</v>
      </c>
    </row>
    <row r="2023" spans="1:3">
      <c r="A2023" s="2" t="s">
        <v>4781</v>
      </c>
      <c r="B2023" s="2" t="s">
        <v>4782</v>
      </c>
      <c r="C2023" s="2" t="str">
        <f t="shared" si="31"/>
        <v>HNAtlántida</v>
      </c>
    </row>
    <row r="2024" spans="1:3">
      <c r="A2024" s="2" t="s">
        <v>4783</v>
      </c>
      <c r="B2024" s="2" t="s">
        <v>4784</v>
      </c>
      <c r="C2024" s="2" t="str">
        <f t="shared" si="31"/>
        <v>HNCholuteca</v>
      </c>
    </row>
    <row r="2025" spans="1:3">
      <c r="A2025" s="2" t="s">
        <v>4785</v>
      </c>
      <c r="B2025" s="2" t="s">
        <v>4786</v>
      </c>
      <c r="C2025" s="2" t="str">
        <f t="shared" si="31"/>
        <v>HNColón</v>
      </c>
    </row>
    <row r="2026" spans="1:3">
      <c r="A2026" s="2" t="s">
        <v>4787</v>
      </c>
      <c r="B2026" s="2" t="s">
        <v>4788</v>
      </c>
      <c r="C2026" s="2" t="str">
        <f t="shared" si="31"/>
        <v>HNComayagua</v>
      </c>
    </row>
    <row r="2027" spans="1:3">
      <c r="A2027" s="2" t="s">
        <v>4789</v>
      </c>
      <c r="B2027" s="2" t="s">
        <v>4790</v>
      </c>
      <c r="C2027" s="2" t="str">
        <f t="shared" si="31"/>
        <v>HNCopán</v>
      </c>
    </row>
    <row r="2028" spans="1:3">
      <c r="A2028" s="2" t="s">
        <v>4791</v>
      </c>
      <c r="B2028" s="2" t="s">
        <v>4792</v>
      </c>
      <c r="C2028" s="2" t="str">
        <f t="shared" si="31"/>
        <v>HNCortés</v>
      </c>
    </row>
    <row r="2029" spans="1:3">
      <c r="A2029" s="2" t="s">
        <v>4793</v>
      </c>
      <c r="B2029" s="2" t="s">
        <v>4794</v>
      </c>
      <c r="C2029" s="2" t="str">
        <f t="shared" si="31"/>
        <v>HNEl Paraíso</v>
      </c>
    </row>
    <row r="2030" spans="1:3">
      <c r="A2030" s="2" t="s">
        <v>4795</v>
      </c>
      <c r="B2030" s="2" t="s">
        <v>4796</v>
      </c>
      <c r="C2030" s="2" t="str">
        <f t="shared" si="31"/>
        <v>HNFrancisco Morazán</v>
      </c>
    </row>
    <row r="2031" spans="1:3">
      <c r="A2031" s="2" t="s">
        <v>4797</v>
      </c>
      <c r="B2031" s="2" t="s">
        <v>4798</v>
      </c>
      <c r="C2031" s="2" t="str">
        <f t="shared" si="31"/>
        <v>HNGracias a Dios</v>
      </c>
    </row>
    <row r="2032" spans="1:3">
      <c r="A2032" s="2" t="s">
        <v>4799</v>
      </c>
      <c r="B2032" s="2" t="s">
        <v>4800</v>
      </c>
      <c r="C2032" s="2" t="str">
        <f t="shared" si="31"/>
        <v>HNIslas de la Bahía</v>
      </c>
    </row>
    <row r="2033" spans="1:3">
      <c r="A2033" s="2" t="s">
        <v>4801</v>
      </c>
      <c r="B2033" s="2" t="s">
        <v>4802</v>
      </c>
      <c r="C2033" s="2" t="str">
        <f t="shared" si="31"/>
        <v>HNIntibucá</v>
      </c>
    </row>
    <row r="2034" spans="1:3">
      <c r="A2034" s="2" t="s">
        <v>4803</v>
      </c>
      <c r="B2034" s="2" t="s">
        <v>4804</v>
      </c>
      <c r="C2034" s="2" t="str">
        <f t="shared" si="31"/>
        <v>HNLempira</v>
      </c>
    </row>
    <row r="2035" spans="1:3">
      <c r="A2035" s="2" t="s">
        <v>4805</v>
      </c>
      <c r="B2035" s="2" t="s">
        <v>2142</v>
      </c>
      <c r="C2035" s="2" t="str">
        <f t="shared" si="31"/>
        <v>HNLa Paz</v>
      </c>
    </row>
    <row r="2036" spans="1:3">
      <c r="A2036" s="2" t="s">
        <v>4806</v>
      </c>
      <c r="B2036" s="2" t="s">
        <v>4807</v>
      </c>
      <c r="C2036" s="2" t="str">
        <f t="shared" si="31"/>
        <v>HNOcotepeque</v>
      </c>
    </row>
    <row r="2037" spans="1:3">
      <c r="A2037" s="2" t="s">
        <v>4808</v>
      </c>
      <c r="B2037" s="2" t="s">
        <v>4809</v>
      </c>
      <c r="C2037" s="2" t="str">
        <f t="shared" si="31"/>
        <v>HNOlancho</v>
      </c>
    </row>
    <row r="2038" spans="1:3">
      <c r="A2038" s="2" t="s">
        <v>4810</v>
      </c>
      <c r="B2038" s="2" t="s">
        <v>4811</v>
      </c>
      <c r="C2038" s="2" t="str">
        <f t="shared" si="31"/>
        <v>HNSanta Bárbara</v>
      </c>
    </row>
    <row r="2039" spans="1:3">
      <c r="A2039" s="2" t="s">
        <v>4812</v>
      </c>
      <c r="B2039" s="2" t="s">
        <v>4813</v>
      </c>
      <c r="C2039" s="2" t="str">
        <f t="shared" si="31"/>
        <v>HNValle</v>
      </c>
    </row>
    <row r="2040" spans="1:3">
      <c r="A2040" s="2" t="s">
        <v>4814</v>
      </c>
      <c r="B2040" s="2" t="s">
        <v>4815</v>
      </c>
      <c r="C2040" s="2" t="str">
        <f t="shared" si="31"/>
        <v>HNYoro</v>
      </c>
    </row>
    <row r="2041" spans="1:3">
      <c r="A2041" s="2" t="s">
        <v>4816</v>
      </c>
      <c r="B2041" s="2" t="s">
        <v>4817</v>
      </c>
      <c r="C2041" s="2" t="str">
        <f t="shared" si="31"/>
        <v>HRZagrebačka županija</v>
      </c>
    </row>
    <row r="2042" spans="1:3">
      <c r="A2042" s="2" t="s">
        <v>4818</v>
      </c>
      <c r="B2042" s="2" t="s">
        <v>4819</v>
      </c>
      <c r="C2042" s="2" t="str">
        <f t="shared" si="31"/>
        <v>HRKrapinsko-zagorska županija</v>
      </c>
    </row>
    <row r="2043" spans="1:3">
      <c r="A2043" s="2" t="s">
        <v>4820</v>
      </c>
      <c r="B2043" s="2" t="s">
        <v>4821</v>
      </c>
      <c r="C2043" s="2" t="str">
        <f t="shared" si="31"/>
        <v>HRSisačko-moslavačka županija</v>
      </c>
    </row>
    <row r="2044" spans="1:3">
      <c r="A2044" s="2" t="s">
        <v>4822</v>
      </c>
      <c r="B2044" s="2" t="s">
        <v>4823</v>
      </c>
      <c r="C2044" s="2" t="str">
        <f t="shared" si="31"/>
        <v>HRKarlovačka županija</v>
      </c>
    </row>
    <row r="2045" spans="1:3">
      <c r="A2045" s="2" t="s">
        <v>4824</v>
      </c>
      <c r="B2045" s="2" t="s">
        <v>4825</v>
      </c>
      <c r="C2045" s="2" t="str">
        <f t="shared" si="31"/>
        <v>HRVaraždinska županija</v>
      </c>
    </row>
    <row r="2046" spans="1:3">
      <c r="A2046" s="2" t="s">
        <v>4826</v>
      </c>
      <c r="B2046" s="2" t="s">
        <v>4827</v>
      </c>
      <c r="C2046" s="2" t="str">
        <f t="shared" si="31"/>
        <v>HRKoprivničko-križevačka županija</v>
      </c>
    </row>
    <row r="2047" spans="1:3">
      <c r="A2047" s="2" t="s">
        <v>4828</v>
      </c>
      <c r="B2047" s="2" t="s">
        <v>4829</v>
      </c>
      <c r="C2047" s="2" t="str">
        <f t="shared" si="31"/>
        <v>HRBjelovarsko-bilogorska županija</v>
      </c>
    </row>
    <row r="2048" spans="1:3">
      <c r="A2048" s="2" t="s">
        <v>4830</v>
      </c>
      <c r="B2048" s="2" t="s">
        <v>4831</v>
      </c>
      <c r="C2048" s="2" t="str">
        <f t="shared" si="31"/>
        <v>HRPrimorsko-goranska županija</v>
      </c>
    </row>
    <row r="2049" spans="1:3">
      <c r="A2049" s="2" t="s">
        <v>4832</v>
      </c>
      <c r="B2049" s="2" t="s">
        <v>4833</v>
      </c>
      <c r="C2049" s="2" t="str">
        <f t="shared" si="31"/>
        <v>HRLičko-senjska županija</v>
      </c>
    </row>
    <row r="2050" spans="1:3">
      <c r="A2050" s="2" t="s">
        <v>4834</v>
      </c>
      <c r="B2050" s="2" t="s">
        <v>4835</v>
      </c>
      <c r="C2050" s="2" t="str">
        <f t="shared" si="31"/>
        <v>HRVirovitičko-podravska županija</v>
      </c>
    </row>
    <row r="2051" spans="1:3">
      <c r="A2051" s="2" t="s">
        <v>4836</v>
      </c>
      <c r="B2051" s="2" t="s">
        <v>4837</v>
      </c>
      <c r="C2051" s="2" t="str">
        <f t="shared" ref="C2051:C2114" si="32">LEFT(A2051,2)&amp;B2051</f>
        <v>HRPožeško-slavonska županija</v>
      </c>
    </row>
    <row r="2052" spans="1:3">
      <c r="A2052" s="2" t="s">
        <v>4838</v>
      </c>
      <c r="B2052" s="2" t="s">
        <v>4839</v>
      </c>
      <c r="C2052" s="2" t="str">
        <f t="shared" si="32"/>
        <v>HRBrodsko-posavska županija</v>
      </c>
    </row>
    <row r="2053" spans="1:3">
      <c r="A2053" s="2" t="s">
        <v>4840</v>
      </c>
      <c r="B2053" s="2" t="s">
        <v>4841</v>
      </c>
      <c r="C2053" s="2" t="str">
        <f t="shared" si="32"/>
        <v>HRZadarska županija</v>
      </c>
    </row>
    <row r="2054" spans="1:3">
      <c r="A2054" s="2" t="s">
        <v>4842</v>
      </c>
      <c r="B2054" s="2" t="s">
        <v>4843</v>
      </c>
      <c r="C2054" s="2" t="str">
        <f t="shared" si="32"/>
        <v>HROsječko-baranjska županija</v>
      </c>
    </row>
    <row r="2055" spans="1:3">
      <c r="A2055" s="2" t="s">
        <v>4844</v>
      </c>
      <c r="B2055" s="2" t="s">
        <v>4845</v>
      </c>
      <c r="C2055" s="2" t="str">
        <f t="shared" si="32"/>
        <v>HRŠibensko-kninska županija</v>
      </c>
    </row>
    <row r="2056" spans="1:3">
      <c r="A2056" s="2" t="s">
        <v>4846</v>
      </c>
      <c r="B2056" s="2" t="s">
        <v>4847</v>
      </c>
      <c r="C2056" s="2" t="str">
        <f t="shared" si="32"/>
        <v>HRVukovarsko-srijemska županija</v>
      </c>
    </row>
    <row r="2057" spans="1:3">
      <c r="A2057" s="2" t="s">
        <v>4848</v>
      </c>
      <c r="B2057" s="2" t="s">
        <v>4849</v>
      </c>
      <c r="C2057" s="2" t="str">
        <f t="shared" si="32"/>
        <v>HRSplitsko-dalmatinska županija</v>
      </c>
    </row>
    <row r="2058" spans="1:3">
      <c r="A2058" s="2" t="s">
        <v>4850</v>
      </c>
      <c r="B2058" s="2" t="s">
        <v>4851</v>
      </c>
      <c r="C2058" s="2" t="str">
        <f t="shared" si="32"/>
        <v>HRIstarska županija</v>
      </c>
    </row>
    <row r="2059" spans="1:3">
      <c r="A2059" s="2" t="s">
        <v>4852</v>
      </c>
      <c r="B2059" s="2" t="s">
        <v>4853</v>
      </c>
      <c r="C2059" s="2" t="str">
        <f t="shared" si="32"/>
        <v>HRDubrovačko-neretvanska županija</v>
      </c>
    </row>
    <row r="2060" spans="1:3">
      <c r="A2060" s="2" t="s">
        <v>4854</v>
      </c>
      <c r="B2060" s="2" t="s">
        <v>4855</v>
      </c>
      <c r="C2060" s="2" t="str">
        <f t="shared" si="32"/>
        <v>HRMeđimurska županija</v>
      </c>
    </row>
    <row r="2061" spans="1:3">
      <c r="A2061" s="2" t="s">
        <v>4856</v>
      </c>
      <c r="B2061" s="2" t="s">
        <v>4857</v>
      </c>
      <c r="C2061" s="2" t="str">
        <f t="shared" si="32"/>
        <v>HRGrad Zagreb</v>
      </c>
    </row>
    <row r="2062" spans="1:3">
      <c r="A2062" s="2" t="s">
        <v>4858</v>
      </c>
      <c r="B2062" s="2" t="s">
        <v>4859</v>
      </c>
      <c r="C2062" s="2" t="str">
        <f t="shared" si="32"/>
        <v>HTArtibonite</v>
      </c>
    </row>
    <row r="2063" spans="1:3">
      <c r="A2063" s="2" t="s">
        <v>4858</v>
      </c>
      <c r="B2063" s="2" t="s">
        <v>4860</v>
      </c>
      <c r="C2063" s="2" t="str">
        <f t="shared" si="32"/>
        <v>HTLatibonit</v>
      </c>
    </row>
    <row r="2064" spans="1:3">
      <c r="A2064" s="2" t="s">
        <v>4861</v>
      </c>
      <c r="B2064" s="2" t="s">
        <v>1907</v>
      </c>
      <c r="C2064" s="2" t="str">
        <f t="shared" si="32"/>
        <v>HTCentre</v>
      </c>
    </row>
    <row r="2065" spans="1:3">
      <c r="A2065" s="2" t="s">
        <v>4861</v>
      </c>
      <c r="B2065" s="2" t="s">
        <v>4862</v>
      </c>
      <c r="C2065" s="2" t="str">
        <f t="shared" si="32"/>
        <v>HTSant</v>
      </c>
    </row>
    <row r="2066" spans="1:3">
      <c r="A2066" s="2" t="s">
        <v>4863</v>
      </c>
      <c r="B2066" s="2" t="s">
        <v>4864</v>
      </c>
      <c r="C2066" s="2" t="str">
        <f t="shared" si="32"/>
        <v>HTGrande’Anse</v>
      </c>
    </row>
    <row r="2067" spans="1:3">
      <c r="A2067" s="2" t="s">
        <v>4863</v>
      </c>
      <c r="B2067" s="2" t="s">
        <v>4865</v>
      </c>
      <c r="C2067" s="2" t="str">
        <f t="shared" si="32"/>
        <v>HTGrandans</v>
      </c>
    </row>
    <row r="2068" spans="1:3">
      <c r="A2068" s="2" t="s">
        <v>4866</v>
      </c>
      <c r="B2068" s="2" t="s">
        <v>1965</v>
      </c>
      <c r="C2068" s="2" t="str">
        <f t="shared" si="32"/>
        <v>HTNord</v>
      </c>
    </row>
    <row r="2069" spans="1:3">
      <c r="A2069" s="2" t="s">
        <v>4866</v>
      </c>
      <c r="B2069" s="2" t="s">
        <v>4867</v>
      </c>
      <c r="C2069" s="2" t="str">
        <f t="shared" si="32"/>
        <v>HTNò</v>
      </c>
    </row>
    <row r="2070" spans="1:3">
      <c r="A2070" s="2" t="s">
        <v>4868</v>
      </c>
      <c r="B2070" s="2" t="s">
        <v>4869</v>
      </c>
      <c r="C2070" s="2" t="str">
        <f t="shared" si="32"/>
        <v>HTNord-Est</v>
      </c>
    </row>
    <row r="2071" spans="1:3">
      <c r="A2071" s="2" t="s">
        <v>4868</v>
      </c>
      <c r="B2071" s="2" t="s">
        <v>4870</v>
      </c>
      <c r="C2071" s="2" t="str">
        <f t="shared" si="32"/>
        <v>HTNòdès</v>
      </c>
    </row>
    <row r="2072" spans="1:3">
      <c r="A2072" s="2" t="s">
        <v>4871</v>
      </c>
      <c r="B2072" s="2" t="s">
        <v>4872</v>
      </c>
      <c r="C2072" s="2" t="str">
        <f t="shared" si="32"/>
        <v>HTNippes</v>
      </c>
    </row>
    <row r="2073" spans="1:3">
      <c r="A2073" s="2" t="s">
        <v>4871</v>
      </c>
      <c r="B2073" s="2" t="s">
        <v>4873</v>
      </c>
      <c r="C2073" s="2" t="str">
        <f t="shared" si="32"/>
        <v>HTNip</v>
      </c>
    </row>
    <row r="2074" spans="1:3">
      <c r="A2074" s="2" t="s">
        <v>4874</v>
      </c>
      <c r="B2074" s="2" t="s">
        <v>2682</v>
      </c>
      <c r="C2074" s="2" t="str">
        <f t="shared" si="32"/>
        <v>HTNord-Ouest</v>
      </c>
    </row>
    <row r="2075" spans="1:3">
      <c r="A2075" s="2" t="s">
        <v>4874</v>
      </c>
      <c r="B2075" s="2" t="s">
        <v>4875</v>
      </c>
      <c r="C2075" s="2" t="str">
        <f t="shared" si="32"/>
        <v>HTNòdwès</v>
      </c>
    </row>
    <row r="2076" spans="1:3">
      <c r="A2076" s="2" t="s">
        <v>4876</v>
      </c>
      <c r="B2076" s="2" t="s">
        <v>2685</v>
      </c>
      <c r="C2076" s="2" t="str">
        <f t="shared" si="32"/>
        <v>HTOuest</v>
      </c>
    </row>
    <row r="2077" spans="1:3">
      <c r="A2077" s="2" t="s">
        <v>4876</v>
      </c>
      <c r="B2077" s="2" t="s">
        <v>4877</v>
      </c>
      <c r="C2077" s="2" t="str">
        <f t="shared" si="32"/>
        <v>HTLwès</v>
      </c>
    </row>
    <row r="2078" spans="1:3">
      <c r="A2078" s="2" t="s">
        <v>4878</v>
      </c>
      <c r="B2078" s="2" t="s">
        <v>2688</v>
      </c>
      <c r="C2078" s="2" t="str">
        <f t="shared" si="32"/>
        <v>HTSud</v>
      </c>
    </row>
    <row r="2079" spans="1:3">
      <c r="A2079" s="2" t="s">
        <v>4878</v>
      </c>
      <c r="B2079" s="2" t="s">
        <v>4879</v>
      </c>
      <c r="C2079" s="2" t="str">
        <f t="shared" si="32"/>
        <v>HTSid</v>
      </c>
    </row>
    <row r="2080" spans="1:3">
      <c r="A2080" s="2" t="s">
        <v>4880</v>
      </c>
      <c r="B2080" s="2" t="s">
        <v>4881</v>
      </c>
      <c r="C2080" s="2" t="str">
        <f t="shared" si="32"/>
        <v>HTSud-Est</v>
      </c>
    </row>
    <row r="2081" spans="1:3">
      <c r="A2081" s="2" t="s">
        <v>4880</v>
      </c>
      <c r="B2081" s="2" t="s">
        <v>4882</v>
      </c>
      <c r="C2081" s="2" t="str">
        <f t="shared" si="32"/>
        <v>HTSidès</v>
      </c>
    </row>
    <row r="2082" spans="1:3">
      <c r="A2082" s="2" t="s">
        <v>4883</v>
      </c>
      <c r="B2082" s="2" t="s">
        <v>4884</v>
      </c>
      <c r="C2082" s="2" t="str">
        <f t="shared" si="32"/>
        <v>HUBaranya</v>
      </c>
    </row>
    <row r="2083" spans="1:3">
      <c r="A2083" s="2" t="s">
        <v>4885</v>
      </c>
      <c r="B2083" s="2" t="s">
        <v>4886</v>
      </c>
      <c r="C2083" s="2" t="str">
        <f t="shared" si="32"/>
        <v>HUBékés</v>
      </c>
    </row>
    <row r="2084" spans="1:3">
      <c r="A2084" s="2" t="s">
        <v>4887</v>
      </c>
      <c r="B2084" s="2" t="s">
        <v>4888</v>
      </c>
      <c r="C2084" s="2" t="str">
        <f t="shared" si="32"/>
        <v>HUBács-Kiskun</v>
      </c>
    </row>
    <row r="2085" spans="1:3">
      <c r="A2085" s="2" t="s">
        <v>4889</v>
      </c>
      <c r="B2085" s="2" t="s">
        <v>4890</v>
      </c>
      <c r="C2085" s="2" t="str">
        <f t="shared" si="32"/>
        <v>HUBorsod-Abaúj-Zemplén</v>
      </c>
    </row>
    <row r="2086" spans="1:3">
      <c r="A2086" s="2" t="s">
        <v>4891</v>
      </c>
      <c r="B2086" s="2" t="s">
        <v>4892</v>
      </c>
      <c r="C2086" s="2" t="str">
        <f t="shared" si="32"/>
        <v>HUCsongrád</v>
      </c>
    </row>
    <row r="2087" spans="1:3">
      <c r="A2087" s="2" t="s">
        <v>4893</v>
      </c>
      <c r="B2087" s="2" t="s">
        <v>4894</v>
      </c>
      <c r="C2087" s="2" t="str">
        <f t="shared" si="32"/>
        <v>HUFejér</v>
      </c>
    </row>
    <row r="2088" spans="1:3">
      <c r="A2088" s="2" t="s">
        <v>4895</v>
      </c>
      <c r="B2088" s="2" t="s">
        <v>4896</v>
      </c>
      <c r="C2088" s="2" t="str">
        <f t="shared" si="32"/>
        <v>HUGyőr-Moson-Sopron</v>
      </c>
    </row>
    <row r="2089" spans="1:3">
      <c r="A2089" s="2" t="s">
        <v>4897</v>
      </c>
      <c r="B2089" s="2" t="s">
        <v>4898</v>
      </c>
      <c r="C2089" s="2" t="str">
        <f t="shared" si="32"/>
        <v>HUHajdú-Bihar</v>
      </c>
    </row>
    <row r="2090" spans="1:3">
      <c r="A2090" s="2" t="s">
        <v>4899</v>
      </c>
      <c r="B2090" s="2" t="s">
        <v>4900</v>
      </c>
      <c r="C2090" s="2" t="str">
        <f t="shared" si="32"/>
        <v>HUHeves</v>
      </c>
    </row>
    <row r="2091" spans="1:3">
      <c r="A2091" s="2" t="s">
        <v>4901</v>
      </c>
      <c r="B2091" s="2" t="s">
        <v>4902</v>
      </c>
      <c r="C2091" s="2" t="str">
        <f t="shared" si="32"/>
        <v>HUJász-Nagykun-Szolnok</v>
      </c>
    </row>
    <row r="2092" spans="1:3">
      <c r="A2092" s="2" t="s">
        <v>4903</v>
      </c>
      <c r="B2092" s="2" t="s">
        <v>4904</v>
      </c>
      <c r="C2092" s="2" t="str">
        <f t="shared" si="32"/>
        <v>HUKomárom-Esztergom</v>
      </c>
    </row>
    <row r="2093" spans="1:3">
      <c r="A2093" s="2" t="s">
        <v>4905</v>
      </c>
      <c r="B2093" s="2" t="s">
        <v>4906</v>
      </c>
      <c r="C2093" s="2" t="str">
        <f t="shared" si="32"/>
        <v>HUNógrád</v>
      </c>
    </row>
    <row r="2094" spans="1:3">
      <c r="A2094" s="2" t="s">
        <v>4907</v>
      </c>
      <c r="B2094" s="2" t="s">
        <v>4908</v>
      </c>
      <c r="C2094" s="2" t="str">
        <f t="shared" si="32"/>
        <v>HUPest</v>
      </c>
    </row>
    <row r="2095" spans="1:3">
      <c r="A2095" s="2" t="s">
        <v>4909</v>
      </c>
      <c r="B2095" s="2" t="s">
        <v>4910</v>
      </c>
      <c r="C2095" s="2" t="str">
        <f t="shared" si="32"/>
        <v>HUSomogy</v>
      </c>
    </row>
    <row r="2096" spans="1:3">
      <c r="A2096" s="2" t="s">
        <v>4911</v>
      </c>
      <c r="B2096" s="2" t="s">
        <v>4912</v>
      </c>
      <c r="C2096" s="2" t="str">
        <f t="shared" si="32"/>
        <v>HUSzabolcs-Szatmár-Bereg</v>
      </c>
    </row>
    <row r="2097" spans="1:3">
      <c r="A2097" s="2" t="s">
        <v>4913</v>
      </c>
      <c r="B2097" s="2" t="s">
        <v>4914</v>
      </c>
      <c r="C2097" s="2" t="str">
        <f t="shared" si="32"/>
        <v>HUTolna</v>
      </c>
    </row>
    <row r="2098" spans="1:3">
      <c r="A2098" s="2" t="s">
        <v>4915</v>
      </c>
      <c r="B2098" s="2" t="s">
        <v>4916</v>
      </c>
      <c r="C2098" s="2" t="str">
        <f t="shared" si="32"/>
        <v>HUVas</v>
      </c>
    </row>
    <row r="2099" spans="1:3">
      <c r="A2099" s="2" t="s">
        <v>4917</v>
      </c>
      <c r="B2099" s="2" t="s">
        <v>4918</v>
      </c>
      <c r="C2099" s="2" t="str">
        <f t="shared" si="32"/>
        <v>HUVeszprém</v>
      </c>
    </row>
    <row r="2100" spans="1:3">
      <c r="A2100" s="2" t="s">
        <v>4919</v>
      </c>
      <c r="B2100" s="2" t="s">
        <v>4920</v>
      </c>
      <c r="C2100" s="2" t="str">
        <f t="shared" si="32"/>
        <v>HUZala</v>
      </c>
    </row>
    <row r="2101" spans="1:3">
      <c r="A2101" s="2" t="s">
        <v>4921</v>
      </c>
      <c r="B2101" s="2" t="s">
        <v>4922</v>
      </c>
      <c r="C2101" s="2" t="str">
        <f t="shared" si="32"/>
        <v>HUBékéscsaba</v>
      </c>
    </row>
    <row r="2102" spans="1:3">
      <c r="A2102" s="2" t="s">
        <v>4923</v>
      </c>
      <c r="B2102" s="2" t="s">
        <v>4924</v>
      </c>
      <c r="C2102" s="2" t="str">
        <f t="shared" si="32"/>
        <v>HUDebrecen</v>
      </c>
    </row>
    <row r="2103" spans="1:3">
      <c r="A2103" s="2" t="s">
        <v>4925</v>
      </c>
      <c r="B2103" s="2" t="s">
        <v>4926</v>
      </c>
      <c r="C2103" s="2" t="str">
        <f t="shared" si="32"/>
        <v>HUDunaújváros</v>
      </c>
    </row>
    <row r="2104" spans="1:3">
      <c r="A2104" s="2" t="s">
        <v>4927</v>
      </c>
      <c r="B2104" s="2" t="s">
        <v>4928</v>
      </c>
      <c r="C2104" s="2" t="str">
        <f t="shared" si="32"/>
        <v>HUEger</v>
      </c>
    </row>
    <row r="2105" spans="1:3">
      <c r="A2105" s="2" t="s">
        <v>4929</v>
      </c>
      <c r="B2105" s="2" t="s">
        <v>4930</v>
      </c>
      <c r="C2105" s="2" t="str">
        <f t="shared" si="32"/>
        <v>HUÉrd</v>
      </c>
    </row>
    <row r="2106" spans="1:3">
      <c r="A2106" s="2" t="s">
        <v>4931</v>
      </c>
      <c r="B2106" s="2" t="s">
        <v>4932</v>
      </c>
      <c r="C2106" s="2" t="str">
        <f t="shared" si="32"/>
        <v>HUGyőr</v>
      </c>
    </row>
    <row r="2107" spans="1:3">
      <c r="A2107" s="2" t="s">
        <v>4933</v>
      </c>
      <c r="B2107" s="2" t="s">
        <v>4934</v>
      </c>
      <c r="C2107" s="2" t="str">
        <f t="shared" si="32"/>
        <v>HUHódmezővásárhely</v>
      </c>
    </row>
    <row r="2108" spans="1:3">
      <c r="A2108" s="2" t="s">
        <v>4935</v>
      </c>
      <c r="B2108" s="2" t="s">
        <v>4936</v>
      </c>
      <c r="C2108" s="2" t="str">
        <f t="shared" si="32"/>
        <v>HUKecskemét</v>
      </c>
    </row>
    <row r="2109" spans="1:3">
      <c r="A2109" s="2" t="s">
        <v>4937</v>
      </c>
      <c r="B2109" s="2" t="s">
        <v>4938</v>
      </c>
      <c r="C2109" s="2" t="str">
        <f t="shared" si="32"/>
        <v>HUKaposvár</v>
      </c>
    </row>
    <row r="2110" spans="1:3">
      <c r="A2110" s="2" t="s">
        <v>4939</v>
      </c>
      <c r="B2110" s="2" t="s">
        <v>4940</v>
      </c>
      <c r="C2110" s="2" t="str">
        <f t="shared" si="32"/>
        <v>HUMiskolc</v>
      </c>
    </row>
    <row r="2111" spans="1:3">
      <c r="A2111" s="2" t="s">
        <v>4941</v>
      </c>
      <c r="B2111" s="2" t="s">
        <v>4942</v>
      </c>
      <c r="C2111" s="2" t="str">
        <f t="shared" si="32"/>
        <v>HUNagykanizsa</v>
      </c>
    </row>
    <row r="2112" spans="1:3">
      <c r="A2112" s="2" t="s">
        <v>4943</v>
      </c>
      <c r="B2112" s="2" t="s">
        <v>4944</v>
      </c>
      <c r="C2112" s="2" t="str">
        <f t="shared" si="32"/>
        <v>HUNyíregyháza</v>
      </c>
    </row>
    <row r="2113" spans="1:3">
      <c r="A2113" s="2" t="s">
        <v>4945</v>
      </c>
      <c r="B2113" s="2" t="s">
        <v>4946</v>
      </c>
      <c r="C2113" s="2" t="str">
        <f t="shared" si="32"/>
        <v>HUPécs</v>
      </c>
    </row>
    <row r="2114" spans="1:3">
      <c r="A2114" s="2" t="s">
        <v>4947</v>
      </c>
      <c r="B2114" s="2" t="s">
        <v>4948</v>
      </c>
      <c r="C2114" s="2" t="str">
        <f t="shared" si="32"/>
        <v>HUSzeged</v>
      </c>
    </row>
    <row r="2115" spans="1:3">
      <c r="A2115" s="2" t="s">
        <v>4949</v>
      </c>
      <c r="B2115" s="2" t="s">
        <v>4950</v>
      </c>
      <c r="C2115" s="2" t="str">
        <f t="shared" ref="C2115:C2178" si="33">LEFT(A2115,2)&amp;B2115</f>
        <v>HUSzékesfehérvár</v>
      </c>
    </row>
    <row r="2116" spans="1:3">
      <c r="A2116" s="2" t="s">
        <v>4951</v>
      </c>
      <c r="B2116" s="2" t="s">
        <v>4952</v>
      </c>
      <c r="C2116" s="2" t="str">
        <f t="shared" si="33"/>
        <v>HUSzombathely</v>
      </c>
    </row>
    <row r="2117" spans="1:3">
      <c r="A2117" s="2" t="s">
        <v>4953</v>
      </c>
      <c r="B2117" s="2" t="s">
        <v>4954</v>
      </c>
      <c r="C2117" s="2" t="str">
        <f t="shared" si="33"/>
        <v>HUSzolnok</v>
      </c>
    </row>
    <row r="2118" spans="1:3">
      <c r="A2118" s="2" t="s">
        <v>4955</v>
      </c>
      <c r="B2118" s="2" t="s">
        <v>4956</v>
      </c>
      <c r="C2118" s="2" t="str">
        <f t="shared" si="33"/>
        <v>HUSopron</v>
      </c>
    </row>
    <row r="2119" spans="1:3">
      <c r="A2119" s="2" t="s">
        <v>4957</v>
      </c>
      <c r="B2119" s="2" t="s">
        <v>4958</v>
      </c>
      <c r="C2119" s="2" t="str">
        <f t="shared" si="33"/>
        <v>HUSzekszárd</v>
      </c>
    </row>
    <row r="2120" spans="1:3">
      <c r="A2120" s="2" t="s">
        <v>4959</v>
      </c>
      <c r="B2120" s="2" t="s">
        <v>4960</v>
      </c>
      <c r="C2120" s="2" t="str">
        <f t="shared" si="33"/>
        <v>HUSalgótarján</v>
      </c>
    </row>
    <row r="2121" spans="1:3">
      <c r="A2121" s="2" t="s">
        <v>4961</v>
      </c>
      <c r="B2121" s="2" t="s">
        <v>4962</v>
      </c>
      <c r="C2121" s="2" t="str">
        <f t="shared" si="33"/>
        <v>HUTatabánya</v>
      </c>
    </row>
    <row r="2122" spans="1:3">
      <c r="A2122" s="2" t="s">
        <v>4963</v>
      </c>
      <c r="B2122" s="2" t="s">
        <v>4918</v>
      </c>
      <c r="C2122" s="2" t="str">
        <f t="shared" si="33"/>
        <v>HUVeszprém</v>
      </c>
    </row>
    <row r="2123" spans="1:3">
      <c r="A2123" s="2" t="s">
        <v>4964</v>
      </c>
      <c r="B2123" s="2" t="s">
        <v>4965</v>
      </c>
      <c r="C2123" s="2" t="str">
        <f t="shared" si="33"/>
        <v>HUZalaegerszeg</v>
      </c>
    </row>
    <row r="2124" spans="1:3">
      <c r="A2124" s="2" t="s">
        <v>4966</v>
      </c>
      <c r="B2124" s="2" t="s">
        <v>4967</v>
      </c>
      <c r="C2124" s="2" t="str">
        <f t="shared" si="33"/>
        <v>HUBudapest</v>
      </c>
    </row>
    <row r="2125" spans="1:3">
      <c r="A2125" s="2" t="s">
        <v>4968</v>
      </c>
      <c r="B2125" s="2" t="s">
        <v>4969</v>
      </c>
      <c r="C2125" s="2" t="str">
        <f t="shared" si="33"/>
        <v>IDJawa</v>
      </c>
    </row>
    <row r="2126" spans="1:3">
      <c r="A2126" s="2" t="s">
        <v>4970</v>
      </c>
      <c r="B2126" s="2" t="s">
        <v>4971</v>
      </c>
      <c r="C2126" s="2" t="str">
        <f t="shared" si="33"/>
        <v>IDBanten</v>
      </c>
    </row>
    <row r="2127" spans="1:3">
      <c r="A2127" s="2" t="s">
        <v>4972</v>
      </c>
      <c r="B2127" s="2" t="s">
        <v>4973</v>
      </c>
      <c r="C2127" s="2" t="str">
        <f t="shared" si="33"/>
        <v>IDJawa Barat</v>
      </c>
    </row>
    <row r="2128" spans="1:3">
      <c r="A2128" s="2" t="s">
        <v>4974</v>
      </c>
      <c r="B2128" s="2" t="s">
        <v>4975</v>
      </c>
      <c r="C2128" s="2" t="str">
        <f t="shared" si="33"/>
        <v>IDJawa Timur</v>
      </c>
    </row>
    <row r="2129" spans="1:3">
      <c r="A2129" s="2" t="s">
        <v>4976</v>
      </c>
      <c r="B2129" s="2" t="s">
        <v>4977</v>
      </c>
      <c r="C2129" s="2" t="str">
        <f t="shared" si="33"/>
        <v>IDJawa Tengah</v>
      </c>
    </row>
    <row r="2130" spans="1:3">
      <c r="A2130" s="2" t="s">
        <v>4978</v>
      </c>
      <c r="B2130" s="2" t="s">
        <v>4979</v>
      </c>
      <c r="C2130" s="2" t="str">
        <f t="shared" si="33"/>
        <v>IDYogyakarta</v>
      </c>
    </row>
    <row r="2131" spans="1:3">
      <c r="A2131" s="2" t="s">
        <v>4980</v>
      </c>
      <c r="B2131" s="2" t="s">
        <v>4981</v>
      </c>
      <c r="C2131" s="2" t="str">
        <f t="shared" si="33"/>
        <v>IDJakarta Raya</v>
      </c>
    </row>
    <row r="2132" spans="1:3">
      <c r="A2132" s="2" t="s">
        <v>4982</v>
      </c>
      <c r="B2132" s="2" t="s">
        <v>4983</v>
      </c>
      <c r="C2132" s="2" t="str">
        <f t="shared" si="33"/>
        <v>IDKalimantan</v>
      </c>
    </row>
    <row r="2133" spans="1:3">
      <c r="A2133" s="2" t="s">
        <v>4984</v>
      </c>
      <c r="B2133" s="2" t="s">
        <v>4985</v>
      </c>
      <c r="C2133" s="2" t="str">
        <f t="shared" si="33"/>
        <v>IDKalimantan Barat</v>
      </c>
    </row>
    <row r="2134" spans="1:3">
      <c r="A2134" s="2" t="s">
        <v>4986</v>
      </c>
      <c r="B2134" s="2" t="s">
        <v>4987</v>
      </c>
      <c r="C2134" s="2" t="str">
        <f t="shared" si="33"/>
        <v>IDKalimantan Timur</v>
      </c>
    </row>
    <row r="2135" spans="1:3">
      <c r="A2135" s="2" t="s">
        <v>4988</v>
      </c>
      <c r="B2135" s="2" t="s">
        <v>4989</v>
      </c>
      <c r="C2135" s="2" t="str">
        <f t="shared" si="33"/>
        <v>IDKalimantan Selatan</v>
      </c>
    </row>
    <row r="2136" spans="1:3">
      <c r="A2136" s="2" t="s">
        <v>4990</v>
      </c>
      <c r="B2136" s="2" t="s">
        <v>4991</v>
      </c>
      <c r="C2136" s="2" t="str">
        <f t="shared" si="33"/>
        <v>IDKalimantan Tengah</v>
      </c>
    </row>
    <row r="2137" spans="1:3">
      <c r="A2137" s="2" t="s">
        <v>4992</v>
      </c>
      <c r="B2137" s="2" t="s">
        <v>4993</v>
      </c>
      <c r="C2137" s="2" t="str">
        <f t="shared" si="33"/>
        <v>IDKalimantan Utara</v>
      </c>
    </row>
    <row r="2138" spans="1:3">
      <c r="A2138" s="2" t="s">
        <v>4994</v>
      </c>
      <c r="B2138" s="2" t="s">
        <v>4995</v>
      </c>
      <c r="C2138" s="2" t="str">
        <f t="shared" si="33"/>
        <v>IDMaluku</v>
      </c>
    </row>
    <row r="2139" spans="1:3">
      <c r="A2139" s="2" t="s">
        <v>4996</v>
      </c>
      <c r="B2139" s="2" t="s">
        <v>4995</v>
      </c>
      <c r="C2139" s="2" t="str">
        <f t="shared" si="33"/>
        <v>IDMaluku</v>
      </c>
    </row>
    <row r="2140" spans="1:3">
      <c r="A2140" s="2" t="s">
        <v>4997</v>
      </c>
      <c r="B2140" s="2" t="s">
        <v>4998</v>
      </c>
      <c r="C2140" s="2" t="str">
        <f t="shared" si="33"/>
        <v>IDMaluku Utara</v>
      </c>
    </row>
    <row r="2141" spans="1:3">
      <c r="A2141" s="2" t="s">
        <v>4999</v>
      </c>
      <c r="B2141" s="2" t="s">
        <v>5000</v>
      </c>
      <c r="C2141" s="2" t="str">
        <f t="shared" si="33"/>
        <v>IDNusa Tenggara</v>
      </c>
    </row>
    <row r="2142" spans="1:3">
      <c r="A2142" s="2" t="s">
        <v>5001</v>
      </c>
      <c r="B2142" s="2" t="s">
        <v>5002</v>
      </c>
      <c r="C2142" s="2" t="str">
        <f t="shared" si="33"/>
        <v>IDBali</v>
      </c>
    </row>
    <row r="2143" spans="1:3">
      <c r="A2143" s="2" t="s">
        <v>5003</v>
      </c>
      <c r="B2143" s="2" t="s">
        <v>5004</v>
      </c>
      <c r="C2143" s="2" t="str">
        <f t="shared" si="33"/>
        <v>IDNusa Tenggara Barat</v>
      </c>
    </row>
    <row r="2144" spans="1:3">
      <c r="A2144" s="2" t="s">
        <v>5005</v>
      </c>
      <c r="B2144" s="2" t="s">
        <v>5006</v>
      </c>
      <c r="C2144" s="2" t="str">
        <f t="shared" si="33"/>
        <v>IDNusa Tenggara Timur</v>
      </c>
    </row>
    <row r="2145" spans="1:3">
      <c r="A2145" s="2" t="s">
        <v>5007</v>
      </c>
      <c r="B2145" s="2" t="s">
        <v>5008</v>
      </c>
      <c r="C2145" s="2" t="str">
        <f t="shared" si="33"/>
        <v>IDPapua</v>
      </c>
    </row>
    <row r="2146" spans="1:3">
      <c r="A2146" s="2" t="s">
        <v>5009</v>
      </c>
      <c r="B2146" s="2" t="s">
        <v>5008</v>
      </c>
      <c r="C2146" s="2" t="str">
        <f t="shared" si="33"/>
        <v>IDPapua</v>
      </c>
    </row>
    <row r="2147" spans="1:3">
      <c r="A2147" s="2" t="s">
        <v>5010</v>
      </c>
      <c r="B2147" s="2" t="s">
        <v>5011</v>
      </c>
      <c r="C2147" s="2" t="str">
        <f t="shared" si="33"/>
        <v>IDPapua Barat</v>
      </c>
    </row>
    <row r="2148" spans="1:3">
      <c r="A2148" s="2" t="s">
        <v>5012</v>
      </c>
      <c r="B2148" s="2" t="s">
        <v>5013</v>
      </c>
      <c r="C2148" s="2" t="str">
        <f t="shared" si="33"/>
        <v>IDSulawesi</v>
      </c>
    </row>
    <row r="2149" spans="1:3">
      <c r="A2149" s="2" t="s">
        <v>5014</v>
      </c>
      <c r="B2149" s="2" t="s">
        <v>5015</v>
      </c>
      <c r="C2149" s="2" t="str">
        <f t="shared" si="33"/>
        <v>IDGorontalo</v>
      </c>
    </row>
    <row r="2150" spans="1:3">
      <c r="A2150" s="2" t="s">
        <v>5016</v>
      </c>
      <c r="B2150" s="2" t="s">
        <v>5017</v>
      </c>
      <c r="C2150" s="2" t="str">
        <f t="shared" si="33"/>
        <v>IDSulawesi Utara</v>
      </c>
    </row>
    <row r="2151" spans="1:3">
      <c r="A2151" s="2" t="s">
        <v>5018</v>
      </c>
      <c r="B2151" s="2" t="s">
        <v>5019</v>
      </c>
      <c r="C2151" s="2" t="str">
        <f t="shared" si="33"/>
        <v>IDSulawesi Tenggara</v>
      </c>
    </row>
    <row r="2152" spans="1:3">
      <c r="A2152" s="2" t="s">
        <v>5020</v>
      </c>
      <c r="B2152" s="2" t="s">
        <v>5021</v>
      </c>
      <c r="C2152" s="2" t="str">
        <f t="shared" si="33"/>
        <v>IDSulawesi Selatan</v>
      </c>
    </row>
    <row r="2153" spans="1:3">
      <c r="A2153" s="2" t="s">
        <v>5022</v>
      </c>
      <c r="B2153" s="2" t="s">
        <v>5023</v>
      </c>
      <c r="C2153" s="2" t="str">
        <f t="shared" si="33"/>
        <v>IDSulawesi Barat</v>
      </c>
    </row>
    <row r="2154" spans="1:3">
      <c r="A2154" s="2" t="s">
        <v>5024</v>
      </c>
      <c r="B2154" s="2" t="s">
        <v>5025</v>
      </c>
      <c r="C2154" s="2" t="str">
        <f t="shared" si="33"/>
        <v>IDSulawesi Tengah</v>
      </c>
    </row>
    <row r="2155" spans="1:3">
      <c r="A2155" s="2" t="s">
        <v>5026</v>
      </c>
      <c r="B2155" s="2" t="s">
        <v>5027</v>
      </c>
      <c r="C2155" s="2" t="str">
        <f t="shared" si="33"/>
        <v>IDSumatera</v>
      </c>
    </row>
    <row r="2156" spans="1:3">
      <c r="A2156" s="2" t="s">
        <v>5028</v>
      </c>
      <c r="B2156" s="2" t="s">
        <v>5029</v>
      </c>
      <c r="C2156" s="2" t="str">
        <f t="shared" si="33"/>
        <v>IDAceh</v>
      </c>
    </row>
    <row r="2157" spans="1:3">
      <c r="A2157" s="2" t="s">
        <v>5030</v>
      </c>
      <c r="B2157" s="2" t="s">
        <v>5031</v>
      </c>
      <c r="C2157" s="2" t="str">
        <f t="shared" si="33"/>
        <v>IDKepulauan Bangka Belitung</v>
      </c>
    </row>
    <row r="2158" spans="1:3">
      <c r="A2158" s="2" t="s">
        <v>5032</v>
      </c>
      <c r="B2158" s="2" t="s">
        <v>5033</v>
      </c>
      <c r="C2158" s="2" t="str">
        <f t="shared" si="33"/>
        <v>IDBengkulu</v>
      </c>
    </row>
    <row r="2159" spans="1:3">
      <c r="A2159" s="2" t="s">
        <v>5034</v>
      </c>
      <c r="B2159" s="2" t="s">
        <v>5035</v>
      </c>
      <c r="C2159" s="2" t="str">
        <f t="shared" si="33"/>
        <v>IDJambi</v>
      </c>
    </row>
    <row r="2160" spans="1:3">
      <c r="A2160" s="2" t="s">
        <v>5036</v>
      </c>
      <c r="B2160" s="2" t="s">
        <v>5037</v>
      </c>
      <c r="C2160" s="2" t="str">
        <f t="shared" si="33"/>
        <v>IDKepulauan Riau</v>
      </c>
    </row>
    <row r="2161" spans="1:3">
      <c r="A2161" s="2" t="s">
        <v>5038</v>
      </c>
      <c r="B2161" s="2" t="s">
        <v>5039</v>
      </c>
      <c r="C2161" s="2" t="str">
        <f t="shared" si="33"/>
        <v>IDLampung</v>
      </c>
    </row>
    <row r="2162" spans="1:3">
      <c r="A2162" s="2" t="s">
        <v>5040</v>
      </c>
      <c r="B2162" s="2" t="s">
        <v>5041</v>
      </c>
      <c r="C2162" s="2" t="str">
        <f t="shared" si="33"/>
        <v>IDRiau</v>
      </c>
    </row>
    <row r="2163" spans="1:3">
      <c r="A2163" s="2" t="s">
        <v>5042</v>
      </c>
      <c r="B2163" s="2" t="s">
        <v>5043</v>
      </c>
      <c r="C2163" s="2" t="str">
        <f t="shared" si="33"/>
        <v>IDSumatera Barat</v>
      </c>
    </row>
    <row r="2164" spans="1:3">
      <c r="A2164" s="2" t="s">
        <v>5044</v>
      </c>
      <c r="B2164" s="2" t="s">
        <v>5045</v>
      </c>
      <c r="C2164" s="2" t="str">
        <f t="shared" si="33"/>
        <v>IDSumatera Selatan</v>
      </c>
    </row>
    <row r="2165" spans="1:3">
      <c r="A2165" s="2" t="s">
        <v>5046</v>
      </c>
      <c r="B2165" s="2" t="s">
        <v>5047</v>
      </c>
      <c r="C2165" s="2" t="str">
        <f t="shared" si="33"/>
        <v>IDSumatera Utara</v>
      </c>
    </row>
    <row r="2166" spans="1:3">
      <c r="A2166" s="2" t="s">
        <v>5048</v>
      </c>
      <c r="B2166" s="2" t="s">
        <v>5049</v>
      </c>
      <c r="C2166" s="2" t="str">
        <f t="shared" si="33"/>
        <v>IEConnaught</v>
      </c>
    </row>
    <row r="2167" spans="1:3">
      <c r="A2167" s="2" t="s">
        <v>5048</v>
      </c>
      <c r="B2167" s="2" t="s">
        <v>5050</v>
      </c>
      <c r="C2167" s="2" t="str">
        <f t="shared" si="33"/>
        <v>IEConnacht</v>
      </c>
    </row>
    <row r="2168" spans="1:3">
      <c r="A2168" s="2" t="s">
        <v>5051</v>
      </c>
      <c r="B2168" s="2" t="s">
        <v>5052</v>
      </c>
      <c r="C2168" s="2" t="str">
        <f t="shared" si="33"/>
        <v>IEGalway</v>
      </c>
    </row>
    <row r="2169" spans="1:3">
      <c r="A2169" s="2" t="s">
        <v>5051</v>
      </c>
      <c r="B2169" s="2" t="s">
        <v>5053</v>
      </c>
      <c r="C2169" s="2" t="str">
        <f t="shared" si="33"/>
        <v>IEGaillimh</v>
      </c>
    </row>
    <row r="2170" spans="1:3">
      <c r="A2170" s="2" t="s">
        <v>5054</v>
      </c>
      <c r="B2170" s="2" t="s">
        <v>5055</v>
      </c>
      <c r="C2170" s="2" t="str">
        <f t="shared" si="33"/>
        <v>IELeitrim</v>
      </c>
    </row>
    <row r="2171" spans="1:3">
      <c r="A2171" s="2" t="s">
        <v>5054</v>
      </c>
      <c r="B2171" s="2" t="s">
        <v>5056</v>
      </c>
      <c r="C2171" s="2" t="str">
        <f t="shared" si="33"/>
        <v>IELiatroim</v>
      </c>
    </row>
    <row r="2172" spans="1:3">
      <c r="A2172" s="2" t="s">
        <v>5057</v>
      </c>
      <c r="B2172" s="2" t="s">
        <v>5058</v>
      </c>
      <c r="C2172" s="2" t="str">
        <f t="shared" si="33"/>
        <v>IEMayo</v>
      </c>
    </row>
    <row r="2173" spans="1:3">
      <c r="A2173" s="2" t="s">
        <v>5057</v>
      </c>
      <c r="B2173" s="2" t="s">
        <v>5059</v>
      </c>
      <c r="C2173" s="2" t="str">
        <f t="shared" si="33"/>
        <v>IEMaigh Eo</v>
      </c>
    </row>
    <row r="2174" spans="1:3">
      <c r="A2174" s="2" t="s">
        <v>5060</v>
      </c>
      <c r="B2174" s="2" t="s">
        <v>5061</v>
      </c>
      <c r="C2174" s="2" t="str">
        <f t="shared" si="33"/>
        <v>IERoscommon</v>
      </c>
    </row>
    <row r="2175" spans="1:3">
      <c r="A2175" s="2" t="s">
        <v>5060</v>
      </c>
      <c r="B2175" s="2" t="s">
        <v>5062</v>
      </c>
      <c r="C2175" s="2" t="str">
        <f t="shared" si="33"/>
        <v>IERos Comáin</v>
      </c>
    </row>
    <row r="2176" spans="1:3">
      <c r="A2176" s="2" t="s">
        <v>5063</v>
      </c>
      <c r="B2176" s="2" t="s">
        <v>5064</v>
      </c>
      <c r="C2176" s="2" t="str">
        <f t="shared" si="33"/>
        <v>IESligo</v>
      </c>
    </row>
    <row r="2177" spans="1:3">
      <c r="A2177" s="2" t="s">
        <v>5063</v>
      </c>
      <c r="B2177" s="2" t="s">
        <v>5065</v>
      </c>
      <c r="C2177" s="2" t="str">
        <f t="shared" si="33"/>
        <v>IESligeach</v>
      </c>
    </row>
    <row r="2178" spans="1:3">
      <c r="A2178" s="2" t="s">
        <v>5066</v>
      </c>
      <c r="B2178" s="2" t="s">
        <v>5067</v>
      </c>
      <c r="C2178" s="2" t="str">
        <f t="shared" si="33"/>
        <v>IELeinster</v>
      </c>
    </row>
    <row r="2179" spans="1:3">
      <c r="A2179" s="2" t="s">
        <v>5066</v>
      </c>
      <c r="B2179" s="2" t="s">
        <v>5068</v>
      </c>
      <c r="C2179" s="2" t="str">
        <f t="shared" ref="C2179:C2242" si="34">LEFT(A2179,2)&amp;B2179</f>
        <v>IELaighin</v>
      </c>
    </row>
    <row r="2180" spans="1:3">
      <c r="A2180" s="2" t="s">
        <v>5069</v>
      </c>
      <c r="B2180" s="2" t="s">
        <v>5070</v>
      </c>
      <c r="C2180" s="2" t="str">
        <f t="shared" si="34"/>
        <v>IECarlow</v>
      </c>
    </row>
    <row r="2181" spans="1:3">
      <c r="A2181" s="2" t="s">
        <v>5069</v>
      </c>
      <c r="B2181" s="2" t="s">
        <v>5071</v>
      </c>
      <c r="C2181" s="2" t="str">
        <f t="shared" si="34"/>
        <v>IECeatharlach</v>
      </c>
    </row>
    <row r="2182" spans="1:3">
      <c r="A2182" s="2" t="s">
        <v>5072</v>
      </c>
      <c r="B2182" s="2" t="s">
        <v>5073</v>
      </c>
      <c r="C2182" s="2" t="str">
        <f t="shared" si="34"/>
        <v>IEDublin</v>
      </c>
    </row>
    <row r="2183" spans="1:3">
      <c r="A2183" s="2" t="s">
        <v>5072</v>
      </c>
      <c r="B2183" s="2" t="s">
        <v>5074</v>
      </c>
      <c r="C2183" s="2" t="str">
        <f t="shared" si="34"/>
        <v>IEBaile Átha Cliath</v>
      </c>
    </row>
    <row r="2184" spans="1:3">
      <c r="A2184" s="2" t="s">
        <v>5075</v>
      </c>
      <c r="B2184" s="2" t="s">
        <v>5076</v>
      </c>
      <c r="C2184" s="2" t="str">
        <f t="shared" si="34"/>
        <v>IEKildare</v>
      </c>
    </row>
    <row r="2185" spans="1:3">
      <c r="A2185" s="2" t="s">
        <v>5075</v>
      </c>
      <c r="B2185" s="2" t="s">
        <v>5077</v>
      </c>
      <c r="C2185" s="2" t="str">
        <f t="shared" si="34"/>
        <v>IECill Dara</v>
      </c>
    </row>
    <row r="2186" spans="1:3">
      <c r="A2186" s="2" t="s">
        <v>5078</v>
      </c>
      <c r="B2186" s="2" t="s">
        <v>5079</v>
      </c>
      <c r="C2186" s="2" t="str">
        <f t="shared" si="34"/>
        <v>IEKilkenny</v>
      </c>
    </row>
    <row r="2187" spans="1:3">
      <c r="A2187" s="2" t="s">
        <v>5078</v>
      </c>
      <c r="B2187" s="2" t="s">
        <v>5080</v>
      </c>
      <c r="C2187" s="2" t="str">
        <f t="shared" si="34"/>
        <v>IECill Chainnigh</v>
      </c>
    </row>
    <row r="2188" spans="1:3">
      <c r="A2188" s="2" t="s">
        <v>5081</v>
      </c>
      <c r="B2188" s="2" t="s">
        <v>5082</v>
      </c>
      <c r="C2188" s="2" t="str">
        <f t="shared" si="34"/>
        <v>IELongford</v>
      </c>
    </row>
    <row r="2189" spans="1:3">
      <c r="A2189" s="2" t="s">
        <v>5081</v>
      </c>
      <c r="B2189" s="2" t="s">
        <v>5083</v>
      </c>
      <c r="C2189" s="2" t="str">
        <f t="shared" si="34"/>
        <v>IEAn Longfort</v>
      </c>
    </row>
    <row r="2190" spans="1:3">
      <c r="A2190" s="2" t="s">
        <v>5084</v>
      </c>
      <c r="B2190" s="2" t="s">
        <v>5085</v>
      </c>
      <c r="C2190" s="2" t="str">
        <f t="shared" si="34"/>
        <v>IELouth</v>
      </c>
    </row>
    <row r="2191" spans="1:3">
      <c r="A2191" s="2" t="s">
        <v>5084</v>
      </c>
      <c r="B2191" s="2" t="s">
        <v>5086</v>
      </c>
      <c r="C2191" s="2" t="str">
        <f t="shared" si="34"/>
        <v>IELú</v>
      </c>
    </row>
    <row r="2192" spans="1:3">
      <c r="A2192" s="2" t="s">
        <v>5087</v>
      </c>
      <c r="B2192" s="2" t="s">
        <v>5088</v>
      </c>
      <c r="C2192" s="2" t="str">
        <f t="shared" si="34"/>
        <v>IELaois</v>
      </c>
    </row>
    <row r="2193" spans="1:3">
      <c r="A2193" s="2" t="s">
        <v>5087</v>
      </c>
      <c r="B2193" s="2" t="s">
        <v>5088</v>
      </c>
      <c r="C2193" s="2" t="str">
        <f t="shared" si="34"/>
        <v>IELaois</v>
      </c>
    </row>
    <row r="2194" spans="1:3">
      <c r="A2194" s="2" t="s">
        <v>5089</v>
      </c>
      <c r="B2194" s="2" t="s">
        <v>5090</v>
      </c>
      <c r="C2194" s="2" t="str">
        <f t="shared" si="34"/>
        <v>IEMeath</v>
      </c>
    </row>
    <row r="2195" spans="1:3">
      <c r="A2195" s="2" t="s">
        <v>5089</v>
      </c>
      <c r="B2195" s="2" t="s">
        <v>5091</v>
      </c>
      <c r="C2195" s="2" t="str">
        <f t="shared" si="34"/>
        <v>IEAn Mhí</v>
      </c>
    </row>
    <row r="2196" spans="1:3">
      <c r="A2196" s="2" t="s">
        <v>5092</v>
      </c>
      <c r="B2196" s="2" t="s">
        <v>5093</v>
      </c>
      <c r="C2196" s="2" t="str">
        <f t="shared" si="34"/>
        <v>IEOffaly</v>
      </c>
    </row>
    <row r="2197" spans="1:3">
      <c r="A2197" s="2" t="s">
        <v>5092</v>
      </c>
      <c r="B2197" s="2" t="s">
        <v>5094</v>
      </c>
      <c r="C2197" s="2" t="str">
        <f t="shared" si="34"/>
        <v>IEUíbh Fhailí</v>
      </c>
    </row>
    <row r="2198" spans="1:3">
      <c r="A2198" s="2" t="s">
        <v>5095</v>
      </c>
      <c r="B2198" s="2" t="s">
        <v>5096</v>
      </c>
      <c r="C2198" s="2" t="str">
        <f t="shared" si="34"/>
        <v>IEWestmeath</v>
      </c>
    </row>
    <row r="2199" spans="1:3">
      <c r="A2199" s="2" t="s">
        <v>5095</v>
      </c>
      <c r="B2199" s="2" t="s">
        <v>5097</v>
      </c>
      <c r="C2199" s="2" t="str">
        <f t="shared" si="34"/>
        <v>IEAn Iarmhí</v>
      </c>
    </row>
    <row r="2200" spans="1:3">
      <c r="A2200" s="2" t="s">
        <v>5098</v>
      </c>
      <c r="B2200" s="2" t="s">
        <v>5099</v>
      </c>
      <c r="C2200" s="2" t="str">
        <f t="shared" si="34"/>
        <v>IEWicklow</v>
      </c>
    </row>
    <row r="2201" spans="1:3">
      <c r="A2201" s="2" t="s">
        <v>5098</v>
      </c>
      <c r="B2201" s="2" t="s">
        <v>5100</v>
      </c>
      <c r="C2201" s="2" t="str">
        <f t="shared" si="34"/>
        <v>IECill Mhantáin</v>
      </c>
    </row>
    <row r="2202" spans="1:3">
      <c r="A2202" s="2" t="s">
        <v>5101</v>
      </c>
      <c r="B2202" s="2" t="s">
        <v>5102</v>
      </c>
      <c r="C2202" s="2" t="str">
        <f t="shared" si="34"/>
        <v>IEWexford</v>
      </c>
    </row>
    <row r="2203" spans="1:3">
      <c r="A2203" s="2" t="s">
        <v>5101</v>
      </c>
      <c r="B2203" s="2" t="s">
        <v>5103</v>
      </c>
      <c r="C2203" s="2" t="str">
        <f t="shared" si="34"/>
        <v>IELoch Garman</v>
      </c>
    </row>
    <row r="2204" spans="1:3">
      <c r="A2204" s="2" t="s">
        <v>5104</v>
      </c>
      <c r="B2204" s="2" t="s">
        <v>5105</v>
      </c>
      <c r="C2204" s="2" t="str">
        <f t="shared" si="34"/>
        <v>IEMunster</v>
      </c>
    </row>
    <row r="2205" spans="1:3">
      <c r="A2205" s="2" t="s">
        <v>5104</v>
      </c>
      <c r="B2205" s="2" t="s">
        <v>5106</v>
      </c>
      <c r="C2205" s="2" t="str">
        <f t="shared" si="34"/>
        <v>IEAn Mhumhain</v>
      </c>
    </row>
    <row r="2206" spans="1:3">
      <c r="A2206" s="2" t="s">
        <v>5107</v>
      </c>
      <c r="B2206" s="2" t="s">
        <v>5108</v>
      </c>
      <c r="C2206" s="2" t="str">
        <f t="shared" si="34"/>
        <v>IEClare</v>
      </c>
    </row>
    <row r="2207" spans="1:3">
      <c r="A2207" s="2" t="s">
        <v>5107</v>
      </c>
      <c r="B2207" s="2" t="s">
        <v>5109</v>
      </c>
      <c r="C2207" s="2" t="str">
        <f t="shared" si="34"/>
        <v>IEAn Clár</v>
      </c>
    </row>
    <row r="2208" spans="1:3">
      <c r="A2208" s="2" t="s">
        <v>5110</v>
      </c>
      <c r="B2208" s="2" t="s">
        <v>5111</v>
      </c>
      <c r="C2208" s="2" t="str">
        <f t="shared" si="34"/>
        <v>IECork</v>
      </c>
    </row>
    <row r="2209" spans="1:3">
      <c r="A2209" s="2" t="s">
        <v>5110</v>
      </c>
      <c r="B2209" s="2" t="s">
        <v>5112</v>
      </c>
      <c r="C2209" s="2" t="str">
        <f t="shared" si="34"/>
        <v>IECorcaigh</v>
      </c>
    </row>
    <row r="2210" spans="1:3">
      <c r="A2210" s="2" t="s">
        <v>5113</v>
      </c>
      <c r="B2210" s="2" t="s">
        <v>5114</v>
      </c>
      <c r="C2210" s="2" t="str">
        <f t="shared" si="34"/>
        <v>IEKerry</v>
      </c>
    </row>
    <row r="2211" spans="1:3">
      <c r="A2211" s="2" t="s">
        <v>5113</v>
      </c>
      <c r="B2211" s="2" t="s">
        <v>5115</v>
      </c>
      <c r="C2211" s="2" t="str">
        <f t="shared" si="34"/>
        <v>IECiarraí</v>
      </c>
    </row>
    <row r="2212" spans="1:3">
      <c r="A2212" s="2" t="s">
        <v>5116</v>
      </c>
      <c r="B2212" s="2" t="s">
        <v>5117</v>
      </c>
      <c r="C2212" s="2" t="str">
        <f t="shared" si="34"/>
        <v>IELimerick</v>
      </c>
    </row>
    <row r="2213" spans="1:3">
      <c r="A2213" s="2" t="s">
        <v>5116</v>
      </c>
      <c r="B2213" s="2" t="s">
        <v>5118</v>
      </c>
      <c r="C2213" s="2" t="str">
        <f t="shared" si="34"/>
        <v>IELuimneach</v>
      </c>
    </row>
    <row r="2214" spans="1:3">
      <c r="A2214" s="2" t="s">
        <v>5119</v>
      </c>
      <c r="B2214" s="2" t="s">
        <v>5120</v>
      </c>
      <c r="C2214" s="2" t="str">
        <f t="shared" si="34"/>
        <v>IETipperary</v>
      </c>
    </row>
    <row r="2215" spans="1:3">
      <c r="A2215" s="2" t="s">
        <v>5119</v>
      </c>
      <c r="B2215" s="2" t="s">
        <v>5121</v>
      </c>
      <c r="C2215" s="2" t="str">
        <f t="shared" si="34"/>
        <v>IETiobraid Árann</v>
      </c>
    </row>
    <row r="2216" spans="1:3">
      <c r="A2216" s="2" t="s">
        <v>5122</v>
      </c>
      <c r="B2216" s="2" t="s">
        <v>5123</v>
      </c>
      <c r="C2216" s="2" t="str">
        <f t="shared" si="34"/>
        <v>IEWaterford</v>
      </c>
    </row>
    <row r="2217" spans="1:3">
      <c r="A2217" s="2" t="s">
        <v>5122</v>
      </c>
      <c r="B2217" s="2" t="s">
        <v>5124</v>
      </c>
      <c r="C2217" s="2" t="str">
        <f t="shared" si="34"/>
        <v>IEPort Láirge</v>
      </c>
    </row>
    <row r="2218" spans="1:3">
      <c r="A2218" s="2" t="s">
        <v>5125</v>
      </c>
      <c r="B2218" s="2" t="s">
        <v>5126</v>
      </c>
      <c r="C2218" s="2" t="str">
        <f t="shared" si="34"/>
        <v>IEUlster</v>
      </c>
    </row>
    <row r="2219" spans="1:3">
      <c r="A2219" s="2" t="s">
        <v>5125</v>
      </c>
      <c r="B2219" s="2" t="s">
        <v>5127</v>
      </c>
      <c r="C2219" s="2" t="str">
        <f t="shared" si="34"/>
        <v>IEUlaidh</v>
      </c>
    </row>
    <row r="2220" spans="1:3">
      <c r="A2220" s="2" t="s">
        <v>5128</v>
      </c>
      <c r="B2220" s="2" t="s">
        <v>5129</v>
      </c>
      <c r="C2220" s="2" t="str">
        <f t="shared" si="34"/>
        <v>IECavan</v>
      </c>
    </row>
    <row r="2221" spans="1:3">
      <c r="A2221" s="2" t="s">
        <v>5128</v>
      </c>
      <c r="B2221" s="2" t="s">
        <v>5130</v>
      </c>
      <c r="C2221" s="2" t="str">
        <f t="shared" si="34"/>
        <v>IEAn Cabhán</v>
      </c>
    </row>
    <row r="2222" spans="1:3">
      <c r="A2222" s="2" t="s">
        <v>5131</v>
      </c>
      <c r="B2222" s="2" t="s">
        <v>5132</v>
      </c>
      <c r="C2222" s="2" t="str">
        <f t="shared" si="34"/>
        <v>IEDonegal</v>
      </c>
    </row>
    <row r="2223" spans="1:3">
      <c r="A2223" s="2" t="s">
        <v>5131</v>
      </c>
      <c r="B2223" s="2" t="s">
        <v>5133</v>
      </c>
      <c r="C2223" s="2" t="str">
        <f t="shared" si="34"/>
        <v>IEDún na nGall</v>
      </c>
    </row>
    <row r="2224" spans="1:3">
      <c r="A2224" s="2" t="s">
        <v>5134</v>
      </c>
      <c r="B2224" s="2" t="s">
        <v>5135</v>
      </c>
      <c r="C2224" s="2" t="str">
        <f t="shared" si="34"/>
        <v>IEMonaghan</v>
      </c>
    </row>
    <row r="2225" spans="1:3">
      <c r="A2225" s="2" t="s">
        <v>5134</v>
      </c>
      <c r="B2225" s="2" t="s">
        <v>5136</v>
      </c>
      <c r="C2225" s="2" t="str">
        <f t="shared" si="34"/>
        <v>IEMuineachán</v>
      </c>
    </row>
    <row r="2226" spans="1:3">
      <c r="A2226" s="2" t="s">
        <v>5137</v>
      </c>
      <c r="B2226" s="2" t="s">
        <v>3494</v>
      </c>
      <c r="C2226" s="2" t="str">
        <f t="shared" si="34"/>
        <v>ILAl Janūbī</v>
      </c>
    </row>
    <row r="2227" spans="1:3">
      <c r="A2227" s="2" t="s">
        <v>5137</v>
      </c>
      <c r="B2227" s="2" t="s">
        <v>5138</v>
      </c>
      <c r="C2227" s="2" t="str">
        <f t="shared" si="34"/>
        <v>ILHaDarom</v>
      </c>
    </row>
    <row r="2228" spans="1:3">
      <c r="A2228" s="2" t="s">
        <v>5139</v>
      </c>
      <c r="B2228" s="2" t="s">
        <v>5140</v>
      </c>
      <c r="C2228" s="2" t="str">
        <f t="shared" si="34"/>
        <v>ILḨayfā</v>
      </c>
    </row>
    <row r="2229" spans="1:3">
      <c r="A2229" s="2" t="s">
        <v>5139</v>
      </c>
      <c r="B2229" s="2" t="s">
        <v>5141</v>
      </c>
      <c r="C2229" s="2" t="str">
        <f t="shared" si="34"/>
        <v>ILH̱efa</v>
      </c>
    </row>
    <row r="2230" spans="1:3">
      <c r="A2230" s="2" t="s">
        <v>5142</v>
      </c>
      <c r="B2230" s="2" t="s">
        <v>5143</v>
      </c>
      <c r="C2230" s="2" t="str">
        <f t="shared" si="34"/>
        <v>ILAl Quds</v>
      </c>
    </row>
    <row r="2231" spans="1:3">
      <c r="A2231" s="2" t="s">
        <v>5142</v>
      </c>
      <c r="B2231" s="2" t="s">
        <v>5144</v>
      </c>
      <c r="C2231" s="2" t="str">
        <f t="shared" si="34"/>
        <v>ILYerushalayim</v>
      </c>
    </row>
    <row r="2232" spans="1:3">
      <c r="A2232" s="2" t="s">
        <v>5145</v>
      </c>
      <c r="B2232" s="2" t="s">
        <v>3500</v>
      </c>
      <c r="C2232" s="2" t="str">
        <f t="shared" si="34"/>
        <v>ILAl Awsaţ</v>
      </c>
    </row>
    <row r="2233" spans="1:3">
      <c r="A2233" s="2" t="s">
        <v>5145</v>
      </c>
      <c r="B2233" s="2" t="s">
        <v>5146</v>
      </c>
      <c r="C2233" s="2" t="str">
        <f t="shared" si="34"/>
        <v>ILHaMerkaz</v>
      </c>
    </row>
    <row r="2234" spans="1:3">
      <c r="A2234" s="2" t="s">
        <v>5147</v>
      </c>
      <c r="B2234" s="2" t="s">
        <v>5148</v>
      </c>
      <c r="C2234" s="2" t="str">
        <f t="shared" si="34"/>
        <v>ILTall Abīb</v>
      </c>
    </row>
    <row r="2235" spans="1:3">
      <c r="A2235" s="2" t="s">
        <v>5147</v>
      </c>
      <c r="B2235" s="2" t="s">
        <v>5149</v>
      </c>
      <c r="C2235" s="2" t="str">
        <f t="shared" si="34"/>
        <v>ILTel Aviv</v>
      </c>
    </row>
    <row r="2236" spans="1:3">
      <c r="A2236" s="2" t="s">
        <v>5150</v>
      </c>
      <c r="B2236" s="2" t="s">
        <v>5151</v>
      </c>
      <c r="C2236" s="2" t="str">
        <f t="shared" si="34"/>
        <v>ILAsh Shamālī</v>
      </c>
    </row>
    <row r="2237" spans="1:3">
      <c r="A2237" s="2" t="s">
        <v>5150</v>
      </c>
      <c r="B2237" s="2" t="s">
        <v>5152</v>
      </c>
      <c r="C2237" s="2" t="str">
        <f t="shared" si="34"/>
        <v>ILHaTsafon</v>
      </c>
    </row>
    <row r="2238" spans="1:3">
      <c r="A2238" s="2" t="s">
        <v>5153</v>
      </c>
      <c r="B2238" s="2" t="s">
        <v>5154</v>
      </c>
      <c r="C2238" s="2" t="str">
        <f t="shared" si="34"/>
        <v>INAndaman and Nicobar Islands</v>
      </c>
    </row>
    <row r="2239" spans="1:3">
      <c r="A2239" s="2" t="s">
        <v>5155</v>
      </c>
      <c r="B2239" s="2" t="s">
        <v>12546</v>
      </c>
      <c r="C2239" s="2" t="str">
        <f t="shared" si="34"/>
        <v>INChandīgarh</v>
      </c>
    </row>
    <row r="2240" spans="1:3">
      <c r="A2240" s="2" t="s">
        <v>12547</v>
      </c>
      <c r="B2240" s="2" t="s">
        <v>12548</v>
      </c>
      <c r="C2240" s="2" t="str">
        <f t="shared" si="34"/>
        <v>INDādra and Nagar Haveli and Damān and Diu</v>
      </c>
    </row>
    <row r="2241" spans="1:3">
      <c r="A2241" s="2" t="s">
        <v>5156</v>
      </c>
      <c r="B2241" s="2" t="s">
        <v>5157</v>
      </c>
      <c r="C2241" s="2" t="str">
        <f t="shared" si="34"/>
        <v>INDelhi</v>
      </c>
    </row>
    <row r="2242" spans="1:3">
      <c r="A2242" s="2" t="s">
        <v>5158</v>
      </c>
      <c r="B2242" s="2" t="s">
        <v>12549</v>
      </c>
      <c r="C2242" s="2" t="str">
        <f t="shared" si="34"/>
        <v>INJammu and Kashmīr</v>
      </c>
    </row>
    <row r="2243" spans="1:3">
      <c r="A2243" s="2" t="s">
        <v>5159</v>
      </c>
      <c r="B2243" s="2" t="s">
        <v>12550</v>
      </c>
      <c r="C2243" s="2" t="str">
        <f t="shared" ref="C2243:C2306" si="35">LEFT(A2243,2)&amp;B2243</f>
        <v>INLadākh</v>
      </c>
    </row>
    <row r="2244" spans="1:3">
      <c r="A2244" s="2" t="s">
        <v>5160</v>
      </c>
      <c r="B2244" s="2" t="s">
        <v>5161</v>
      </c>
      <c r="C2244" s="2" t="str">
        <f t="shared" si="35"/>
        <v>INLakshadweep</v>
      </c>
    </row>
    <row r="2245" spans="1:3">
      <c r="A2245" s="2" t="s">
        <v>5162</v>
      </c>
      <c r="B2245" s="2" t="s">
        <v>5163</v>
      </c>
      <c r="C2245" s="2" t="str">
        <f t="shared" si="35"/>
        <v>INPuducherry</v>
      </c>
    </row>
    <row r="2246" spans="1:3">
      <c r="A2246" s="2" t="s">
        <v>5164</v>
      </c>
      <c r="B2246" s="2" t="s">
        <v>5165</v>
      </c>
      <c r="C2246" s="2" t="str">
        <f t="shared" si="35"/>
        <v>INAndhra Pradesh</v>
      </c>
    </row>
    <row r="2247" spans="1:3">
      <c r="A2247" s="2" t="s">
        <v>5166</v>
      </c>
      <c r="B2247" s="2" t="s">
        <v>12551</v>
      </c>
      <c r="C2247" s="2" t="str">
        <f t="shared" si="35"/>
        <v>INArunāchal Pradesh</v>
      </c>
    </row>
    <row r="2248" spans="1:3">
      <c r="A2248" s="2" t="s">
        <v>5167</v>
      </c>
      <c r="B2248" s="2" t="s">
        <v>5168</v>
      </c>
      <c r="C2248" s="2" t="str">
        <f t="shared" si="35"/>
        <v>INAssam</v>
      </c>
    </row>
    <row r="2249" spans="1:3">
      <c r="A2249" s="2" t="s">
        <v>5169</v>
      </c>
      <c r="B2249" s="2" t="s">
        <v>12552</v>
      </c>
      <c r="C2249" s="2" t="str">
        <f t="shared" si="35"/>
        <v>INBihār</v>
      </c>
    </row>
    <row r="2250" spans="1:3">
      <c r="A2250" s="2" t="s">
        <v>5170</v>
      </c>
      <c r="B2250" s="2" t="s">
        <v>12553</v>
      </c>
      <c r="C2250" s="2" t="str">
        <f t="shared" si="35"/>
        <v>INChhattīsgarh</v>
      </c>
    </row>
    <row r="2251" spans="1:3">
      <c r="A2251" s="2" t="s">
        <v>5171</v>
      </c>
      <c r="B2251" s="2" t="s">
        <v>5172</v>
      </c>
      <c r="C2251" s="2" t="str">
        <f t="shared" si="35"/>
        <v>INGoa</v>
      </c>
    </row>
    <row r="2252" spans="1:3">
      <c r="A2252" s="2" t="s">
        <v>5173</v>
      </c>
      <c r="B2252" s="2" t="s">
        <v>12554</v>
      </c>
      <c r="C2252" s="2" t="str">
        <f t="shared" si="35"/>
        <v>INGujarāt</v>
      </c>
    </row>
    <row r="2253" spans="1:3">
      <c r="A2253" s="2" t="s">
        <v>5174</v>
      </c>
      <c r="B2253" s="2" t="s">
        <v>12555</v>
      </c>
      <c r="C2253" s="2" t="str">
        <f t="shared" si="35"/>
        <v>INHimāchal Pradesh</v>
      </c>
    </row>
    <row r="2254" spans="1:3">
      <c r="A2254" s="2" t="s">
        <v>5175</v>
      </c>
      <c r="B2254" s="2" t="s">
        <v>12556</v>
      </c>
      <c r="C2254" s="2" t="str">
        <f t="shared" si="35"/>
        <v>INHaryāna</v>
      </c>
    </row>
    <row r="2255" spans="1:3">
      <c r="A2255" s="2" t="s">
        <v>5176</v>
      </c>
      <c r="B2255" s="2" t="s">
        <v>12557</v>
      </c>
      <c r="C2255" s="2" t="str">
        <f t="shared" si="35"/>
        <v>INJhārkhand</v>
      </c>
    </row>
    <row r="2256" spans="1:3">
      <c r="A2256" s="2" t="s">
        <v>5177</v>
      </c>
      <c r="B2256" s="2" t="s">
        <v>12558</v>
      </c>
      <c r="C2256" s="2" t="str">
        <f t="shared" si="35"/>
        <v>INKarnātaka</v>
      </c>
    </row>
    <row r="2257" spans="1:3">
      <c r="A2257" s="2" t="s">
        <v>5178</v>
      </c>
      <c r="B2257" s="2" t="s">
        <v>5179</v>
      </c>
      <c r="C2257" s="2" t="str">
        <f t="shared" si="35"/>
        <v>INKerala</v>
      </c>
    </row>
    <row r="2258" spans="1:3">
      <c r="A2258" s="2" t="s">
        <v>5180</v>
      </c>
      <c r="B2258" s="2" t="s">
        <v>12559</v>
      </c>
      <c r="C2258" s="2" t="str">
        <f t="shared" si="35"/>
        <v>INMahārāshtra</v>
      </c>
    </row>
    <row r="2259" spans="1:3">
      <c r="A2259" s="2" t="s">
        <v>5181</v>
      </c>
      <c r="B2259" s="2" t="s">
        <v>12560</v>
      </c>
      <c r="C2259" s="2" t="str">
        <f t="shared" si="35"/>
        <v>INMeghālaya</v>
      </c>
    </row>
    <row r="2260" spans="1:3">
      <c r="A2260" s="2" t="s">
        <v>5182</v>
      </c>
      <c r="B2260" s="2" t="s">
        <v>5183</v>
      </c>
      <c r="C2260" s="2" t="str">
        <f t="shared" si="35"/>
        <v>INManipur</v>
      </c>
    </row>
    <row r="2261" spans="1:3">
      <c r="A2261" s="2" t="s">
        <v>5184</v>
      </c>
      <c r="B2261" s="2" t="s">
        <v>5185</v>
      </c>
      <c r="C2261" s="2" t="str">
        <f t="shared" si="35"/>
        <v>INMadhya Pradesh</v>
      </c>
    </row>
    <row r="2262" spans="1:3">
      <c r="A2262" s="2" t="s">
        <v>5186</v>
      </c>
      <c r="B2262" s="2" t="s">
        <v>5187</v>
      </c>
      <c r="C2262" s="2" t="str">
        <f t="shared" si="35"/>
        <v>INMizoram</v>
      </c>
    </row>
    <row r="2263" spans="1:3">
      <c r="A2263" s="2" t="s">
        <v>5188</v>
      </c>
      <c r="B2263" s="2" t="s">
        <v>12561</v>
      </c>
      <c r="C2263" s="2" t="str">
        <f t="shared" si="35"/>
        <v>INNāgāland</v>
      </c>
    </row>
    <row r="2264" spans="1:3">
      <c r="A2264" s="2" t="s">
        <v>5189</v>
      </c>
      <c r="B2264" s="2" t="s">
        <v>5190</v>
      </c>
      <c r="C2264" s="2" t="str">
        <f t="shared" si="35"/>
        <v>INOdisha</v>
      </c>
    </row>
    <row r="2265" spans="1:3">
      <c r="A2265" s="2" t="s">
        <v>5191</v>
      </c>
      <c r="B2265" s="2" t="s">
        <v>5192</v>
      </c>
      <c r="C2265" s="2" t="str">
        <f t="shared" si="35"/>
        <v>INPunjab</v>
      </c>
    </row>
    <row r="2266" spans="1:3">
      <c r="A2266" s="2" t="s">
        <v>5193</v>
      </c>
      <c r="B2266" s="2" t="s">
        <v>12562</v>
      </c>
      <c r="C2266" s="2" t="str">
        <f t="shared" si="35"/>
        <v>INRājasthān</v>
      </c>
    </row>
    <row r="2267" spans="1:3">
      <c r="A2267" s="2" t="s">
        <v>5194</v>
      </c>
      <c r="B2267" s="2" t="s">
        <v>5195</v>
      </c>
      <c r="C2267" s="2" t="str">
        <f t="shared" si="35"/>
        <v>INSikkim</v>
      </c>
    </row>
    <row r="2268" spans="1:3">
      <c r="A2268" s="2" t="s">
        <v>5196</v>
      </c>
      <c r="B2268" s="2" t="s">
        <v>12563</v>
      </c>
      <c r="C2268" s="2" t="str">
        <f t="shared" si="35"/>
        <v>INTelangāna</v>
      </c>
    </row>
    <row r="2269" spans="1:3">
      <c r="A2269" s="2" t="s">
        <v>5197</v>
      </c>
      <c r="B2269" s="2" t="s">
        <v>12564</v>
      </c>
      <c r="C2269" s="2" t="str">
        <f t="shared" si="35"/>
        <v>INTamil Nādu</v>
      </c>
    </row>
    <row r="2270" spans="1:3">
      <c r="A2270" s="2" t="s">
        <v>5198</v>
      </c>
      <c r="B2270" s="2" t="s">
        <v>5199</v>
      </c>
      <c r="C2270" s="2" t="str">
        <f t="shared" si="35"/>
        <v>INTripura</v>
      </c>
    </row>
    <row r="2271" spans="1:3">
      <c r="A2271" s="2" t="s">
        <v>5200</v>
      </c>
      <c r="B2271" s="2" t="s">
        <v>5201</v>
      </c>
      <c r="C2271" s="2" t="str">
        <f t="shared" si="35"/>
        <v>INUttar Pradesh</v>
      </c>
    </row>
    <row r="2272" spans="1:3">
      <c r="A2272" s="2" t="s">
        <v>5202</v>
      </c>
      <c r="B2272" s="2" t="s">
        <v>12565</v>
      </c>
      <c r="C2272" s="2" t="str">
        <f t="shared" si="35"/>
        <v>INUttarākhand</v>
      </c>
    </row>
    <row r="2273" spans="1:3">
      <c r="A2273" s="2" t="s">
        <v>5203</v>
      </c>
      <c r="B2273" s="2" t="s">
        <v>5204</v>
      </c>
      <c r="C2273" s="2" t="str">
        <f t="shared" si="35"/>
        <v>INWest Bengal</v>
      </c>
    </row>
    <row r="2274" spans="1:3">
      <c r="A2274" s="2" t="s">
        <v>5205</v>
      </c>
      <c r="B2274" s="2" t="s">
        <v>5206</v>
      </c>
      <c r="C2274" s="2" t="str">
        <f t="shared" si="35"/>
        <v>IQAl Anbār</v>
      </c>
    </row>
    <row r="2275" spans="1:3">
      <c r="A2275" s="2" t="s">
        <v>5207</v>
      </c>
      <c r="B2275" s="2" t="s">
        <v>5208</v>
      </c>
      <c r="C2275" s="2" t="str">
        <f t="shared" si="35"/>
        <v>IQArbīl</v>
      </c>
    </row>
    <row r="2276" spans="1:3">
      <c r="A2276" s="2" t="s">
        <v>5207</v>
      </c>
      <c r="B2276" s="2" t="s">
        <v>5209</v>
      </c>
      <c r="C2276" s="2" t="str">
        <f t="shared" si="35"/>
        <v>IQHewlêr</v>
      </c>
    </row>
    <row r="2277" spans="1:3">
      <c r="A2277" s="2" t="s">
        <v>5210</v>
      </c>
      <c r="B2277" s="2" t="s">
        <v>5211</v>
      </c>
      <c r="C2277" s="2" t="str">
        <f t="shared" si="35"/>
        <v>IQAl Başrah</v>
      </c>
    </row>
    <row r="2278" spans="1:3">
      <c r="A2278" s="2" t="s">
        <v>5212</v>
      </c>
      <c r="B2278" s="2" t="s">
        <v>5213</v>
      </c>
      <c r="C2278" s="2" t="str">
        <f t="shared" si="35"/>
        <v>IQBābil</v>
      </c>
    </row>
    <row r="2279" spans="1:3">
      <c r="A2279" s="2" t="s">
        <v>5214</v>
      </c>
      <c r="B2279" s="2" t="s">
        <v>5215</v>
      </c>
      <c r="C2279" s="2" t="str">
        <f t="shared" si="35"/>
        <v>IQBaghdād</v>
      </c>
    </row>
    <row r="2280" spans="1:3">
      <c r="A2280" s="2" t="s">
        <v>5216</v>
      </c>
      <c r="B2280" s="2" t="s">
        <v>5217</v>
      </c>
      <c r="C2280" s="2" t="str">
        <f t="shared" si="35"/>
        <v>IQDahūk</v>
      </c>
    </row>
    <row r="2281" spans="1:3">
      <c r="A2281" s="2" t="s">
        <v>5216</v>
      </c>
      <c r="B2281" s="2" t="s">
        <v>5218</v>
      </c>
      <c r="C2281" s="2" t="str">
        <f t="shared" si="35"/>
        <v>IQDihok</v>
      </c>
    </row>
    <row r="2282" spans="1:3">
      <c r="A2282" s="2" t="s">
        <v>5219</v>
      </c>
      <c r="B2282" s="2" t="s">
        <v>5220</v>
      </c>
      <c r="C2282" s="2" t="str">
        <f t="shared" si="35"/>
        <v>IQDiyālá</v>
      </c>
    </row>
    <row r="2283" spans="1:3">
      <c r="A2283" s="2" t="s">
        <v>5221</v>
      </c>
      <c r="B2283" s="2" t="s">
        <v>5222</v>
      </c>
      <c r="C2283" s="2" t="str">
        <f t="shared" si="35"/>
        <v>IQDhī Qār</v>
      </c>
    </row>
    <row r="2284" spans="1:3">
      <c r="A2284" s="2" t="s">
        <v>5223</v>
      </c>
      <c r="B2284" s="2" t="s">
        <v>5224</v>
      </c>
      <c r="C2284" s="2" t="str">
        <f t="shared" si="35"/>
        <v>IQKarbalā’</v>
      </c>
    </row>
    <row r="2285" spans="1:3">
      <c r="A2285" s="2" t="s">
        <v>5225</v>
      </c>
      <c r="B2285" s="2" t="s">
        <v>5226</v>
      </c>
      <c r="C2285" s="2" t="str">
        <f t="shared" si="35"/>
        <v>IQKirkūk</v>
      </c>
    </row>
    <row r="2286" spans="1:3">
      <c r="A2286" s="2" t="s">
        <v>5227</v>
      </c>
      <c r="B2286" s="2" t="s">
        <v>5228</v>
      </c>
      <c r="C2286" s="2" t="str">
        <f t="shared" si="35"/>
        <v>IQMaysān</v>
      </c>
    </row>
    <row r="2287" spans="1:3">
      <c r="A2287" s="2" t="s">
        <v>5229</v>
      </c>
      <c r="B2287" s="2" t="s">
        <v>5230</v>
      </c>
      <c r="C2287" s="2" t="str">
        <f t="shared" si="35"/>
        <v>IQAl Muthanná</v>
      </c>
    </row>
    <row r="2288" spans="1:3">
      <c r="A2288" s="2" t="s">
        <v>5231</v>
      </c>
      <c r="B2288" s="2" t="s">
        <v>5232</v>
      </c>
      <c r="C2288" s="2" t="str">
        <f t="shared" si="35"/>
        <v>IQAn Najaf</v>
      </c>
    </row>
    <row r="2289" spans="1:3">
      <c r="A2289" s="2" t="s">
        <v>5233</v>
      </c>
      <c r="B2289" s="2" t="s">
        <v>5234</v>
      </c>
      <c r="C2289" s="2" t="str">
        <f t="shared" si="35"/>
        <v>IQNīnawá</v>
      </c>
    </row>
    <row r="2290" spans="1:3">
      <c r="A2290" s="2" t="s">
        <v>5235</v>
      </c>
      <c r="B2290" s="2" t="s">
        <v>5236</v>
      </c>
      <c r="C2290" s="2" t="str">
        <f t="shared" si="35"/>
        <v>IQAl Qādisīyah</v>
      </c>
    </row>
    <row r="2291" spans="1:3">
      <c r="A2291" s="2" t="s">
        <v>5237</v>
      </c>
      <c r="B2291" s="2" t="s">
        <v>5238</v>
      </c>
      <c r="C2291" s="2" t="str">
        <f t="shared" si="35"/>
        <v>IQŞalāḩ ad Dīn</v>
      </c>
    </row>
    <row r="2292" spans="1:3">
      <c r="A2292" s="2" t="s">
        <v>5239</v>
      </c>
      <c r="B2292" s="2" t="s">
        <v>5240</v>
      </c>
      <c r="C2292" s="2" t="str">
        <f t="shared" si="35"/>
        <v>IQAs Sulaymānīyah</v>
      </c>
    </row>
    <row r="2293" spans="1:3">
      <c r="A2293" s="2" t="s">
        <v>5239</v>
      </c>
      <c r="B2293" s="2" t="s">
        <v>5241</v>
      </c>
      <c r="C2293" s="2" t="str">
        <f t="shared" si="35"/>
        <v>IQSlêmanî</v>
      </c>
    </row>
    <row r="2294" spans="1:3">
      <c r="A2294" s="2" t="s">
        <v>5242</v>
      </c>
      <c r="B2294" s="2" t="s">
        <v>5243</v>
      </c>
      <c r="C2294" s="2" t="str">
        <f t="shared" si="35"/>
        <v>IQWāsiţ</v>
      </c>
    </row>
    <row r="2295" spans="1:3">
      <c r="A2295" s="2" t="s">
        <v>5244</v>
      </c>
      <c r="B2295" s="2" t="s">
        <v>5245</v>
      </c>
      <c r="C2295" s="2" t="str">
        <f t="shared" si="35"/>
        <v>IRĀz̄ārbāyjān-e Shārqī</v>
      </c>
    </row>
    <row r="2296" spans="1:3">
      <c r="A2296" s="2" t="s">
        <v>5246</v>
      </c>
      <c r="B2296" s="2" t="s">
        <v>5247</v>
      </c>
      <c r="C2296" s="2" t="str">
        <f t="shared" si="35"/>
        <v>IRĀz̄ārbāyjān-e Ghārbī</v>
      </c>
    </row>
    <row r="2297" spans="1:3">
      <c r="A2297" s="2" t="s">
        <v>5248</v>
      </c>
      <c r="B2297" s="2" t="s">
        <v>5249</v>
      </c>
      <c r="C2297" s="2" t="str">
        <f t="shared" si="35"/>
        <v>IRArdabīl</v>
      </c>
    </row>
    <row r="2298" spans="1:3">
      <c r="A2298" s="2" t="s">
        <v>5250</v>
      </c>
      <c r="B2298" s="2" t="s">
        <v>5251</v>
      </c>
      <c r="C2298" s="2" t="str">
        <f t="shared" si="35"/>
        <v>IREşfahān</v>
      </c>
    </row>
    <row r="2299" spans="1:3">
      <c r="A2299" s="2" t="s">
        <v>5252</v>
      </c>
      <c r="B2299" s="2" t="s">
        <v>5253</v>
      </c>
      <c r="C2299" s="2" t="str">
        <f t="shared" si="35"/>
        <v>IRĪlām</v>
      </c>
    </row>
    <row r="2300" spans="1:3">
      <c r="A2300" s="2" t="s">
        <v>5254</v>
      </c>
      <c r="B2300" s="2" t="s">
        <v>5255</v>
      </c>
      <c r="C2300" s="2" t="str">
        <f t="shared" si="35"/>
        <v>IRBūshehr</v>
      </c>
    </row>
    <row r="2301" spans="1:3">
      <c r="A2301" s="2" t="s">
        <v>5256</v>
      </c>
      <c r="B2301" s="2" t="s">
        <v>5257</v>
      </c>
      <c r="C2301" s="2" t="str">
        <f t="shared" si="35"/>
        <v>IRTehrān</v>
      </c>
    </row>
    <row r="2302" spans="1:3">
      <c r="A2302" s="2" t="s">
        <v>5258</v>
      </c>
      <c r="B2302" s="2" t="s">
        <v>5259</v>
      </c>
      <c r="C2302" s="2" t="str">
        <f t="shared" si="35"/>
        <v>IRChahār Maḩāl va Bakhtīārī</v>
      </c>
    </row>
    <row r="2303" spans="1:3">
      <c r="A2303" s="2" t="s">
        <v>5260</v>
      </c>
      <c r="B2303" s="2" t="s">
        <v>5261</v>
      </c>
      <c r="C2303" s="2" t="str">
        <f t="shared" si="35"/>
        <v>IRKhūzestān</v>
      </c>
    </row>
    <row r="2304" spans="1:3">
      <c r="A2304" s="2" t="s">
        <v>5262</v>
      </c>
      <c r="B2304" s="2" t="s">
        <v>5263</v>
      </c>
      <c r="C2304" s="2" t="str">
        <f t="shared" si="35"/>
        <v>IRZanjān</v>
      </c>
    </row>
    <row r="2305" spans="1:3">
      <c r="A2305" s="2" t="s">
        <v>5264</v>
      </c>
      <c r="B2305" s="2" t="s">
        <v>5265</v>
      </c>
      <c r="C2305" s="2" t="str">
        <f t="shared" si="35"/>
        <v>IRSemnān</v>
      </c>
    </row>
    <row r="2306" spans="1:3">
      <c r="A2306" s="2" t="s">
        <v>5266</v>
      </c>
      <c r="B2306" s="2" t="s">
        <v>5267</v>
      </c>
      <c r="C2306" s="2" t="str">
        <f t="shared" si="35"/>
        <v>IRSīstān va Balūchestān</v>
      </c>
    </row>
    <row r="2307" spans="1:3">
      <c r="A2307" s="2" t="s">
        <v>5268</v>
      </c>
      <c r="B2307" s="2" t="s">
        <v>5269</v>
      </c>
      <c r="C2307" s="2" t="str">
        <f t="shared" ref="C2307:C2370" si="36">LEFT(A2307,2)&amp;B2307</f>
        <v>IRFārs</v>
      </c>
    </row>
    <row r="2308" spans="1:3">
      <c r="A2308" s="2" t="s">
        <v>5270</v>
      </c>
      <c r="B2308" s="2" t="s">
        <v>5271</v>
      </c>
      <c r="C2308" s="2" t="str">
        <f t="shared" si="36"/>
        <v>IRKermān</v>
      </c>
    </row>
    <row r="2309" spans="1:3">
      <c r="A2309" s="2" t="s">
        <v>5272</v>
      </c>
      <c r="B2309" s="2" t="s">
        <v>5273</v>
      </c>
      <c r="C2309" s="2" t="str">
        <f t="shared" si="36"/>
        <v>IRKordestān</v>
      </c>
    </row>
    <row r="2310" spans="1:3">
      <c r="A2310" s="2" t="s">
        <v>5274</v>
      </c>
      <c r="B2310" s="2" t="s">
        <v>5275</v>
      </c>
      <c r="C2310" s="2" t="str">
        <f t="shared" si="36"/>
        <v>IRKermānshāh</v>
      </c>
    </row>
    <row r="2311" spans="1:3">
      <c r="A2311" s="2" t="s">
        <v>5276</v>
      </c>
      <c r="B2311" s="2" t="s">
        <v>5277</v>
      </c>
      <c r="C2311" s="2" t="str">
        <f t="shared" si="36"/>
        <v>IRKohgīlūyeh va Bowyer Aḩmad</v>
      </c>
    </row>
    <row r="2312" spans="1:3">
      <c r="A2312" s="2" t="s">
        <v>5278</v>
      </c>
      <c r="B2312" s="2" t="s">
        <v>5279</v>
      </c>
      <c r="C2312" s="2" t="str">
        <f t="shared" si="36"/>
        <v>IRGīlān</v>
      </c>
    </row>
    <row r="2313" spans="1:3">
      <c r="A2313" s="2" t="s">
        <v>5280</v>
      </c>
      <c r="B2313" s="2" t="s">
        <v>5281</v>
      </c>
      <c r="C2313" s="2" t="str">
        <f t="shared" si="36"/>
        <v>IRLorestān</v>
      </c>
    </row>
    <row r="2314" spans="1:3">
      <c r="A2314" s="2" t="s">
        <v>5282</v>
      </c>
      <c r="B2314" s="2" t="s">
        <v>5283</v>
      </c>
      <c r="C2314" s="2" t="str">
        <f t="shared" si="36"/>
        <v>IRMāzandarān</v>
      </c>
    </row>
    <row r="2315" spans="1:3">
      <c r="A2315" s="2" t="s">
        <v>5284</v>
      </c>
      <c r="B2315" s="2" t="s">
        <v>5285</v>
      </c>
      <c r="C2315" s="2" t="str">
        <f t="shared" si="36"/>
        <v>IRMarkazī</v>
      </c>
    </row>
    <row r="2316" spans="1:3">
      <c r="A2316" s="2" t="s">
        <v>5286</v>
      </c>
      <c r="B2316" s="2" t="s">
        <v>5287</v>
      </c>
      <c r="C2316" s="2" t="str">
        <f t="shared" si="36"/>
        <v>IRHormozgān</v>
      </c>
    </row>
    <row r="2317" spans="1:3">
      <c r="A2317" s="2" t="s">
        <v>5288</v>
      </c>
      <c r="B2317" s="2" t="s">
        <v>5289</v>
      </c>
      <c r="C2317" s="2" t="str">
        <f t="shared" si="36"/>
        <v>IRHamadān</v>
      </c>
    </row>
    <row r="2318" spans="1:3">
      <c r="A2318" s="2" t="s">
        <v>5290</v>
      </c>
      <c r="B2318" s="2" t="s">
        <v>5291</v>
      </c>
      <c r="C2318" s="2" t="str">
        <f t="shared" si="36"/>
        <v>IRYazd</v>
      </c>
    </row>
    <row r="2319" spans="1:3">
      <c r="A2319" s="2" t="s">
        <v>5292</v>
      </c>
      <c r="B2319" s="2" t="s">
        <v>5293</v>
      </c>
      <c r="C2319" s="2" t="str">
        <f t="shared" si="36"/>
        <v>IRQom</v>
      </c>
    </row>
    <row r="2320" spans="1:3">
      <c r="A2320" s="2" t="s">
        <v>5294</v>
      </c>
      <c r="B2320" s="2" t="s">
        <v>5295</v>
      </c>
      <c r="C2320" s="2" t="str">
        <f t="shared" si="36"/>
        <v>IRGolestān</v>
      </c>
    </row>
    <row r="2321" spans="1:3">
      <c r="A2321" s="2" t="s">
        <v>5296</v>
      </c>
      <c r="B2321" s="2" t="s">
        <v>5297</v>
      </c>
      <c r="C2321" s="2" t="str">
        <f t="shared" si="36"/>
        <v>IRQazvīn</v>
      </c>
    </row>
    <row r="2322" spans="1:3">
      <c r="A2322" s="2" t="s">
        <v>5298</v>
      </c>
      <c r="B2322" s="2" t="s">
        <v>5299</v>
      </c>
      <c r="C2322" s="2" t="str">
        <f t="shared" si="36"/>
        <v>IRKhorāsān-e Jonūbī</v>
      </c>
    </row>
    <row r="2323" spans="1:3">
      <c r="A2323" s="2" t="s">
        <v>5300</v>
      </c>
      <c r="B2323" s="2" t="s">
        <v>5301</v>
      </c>
      <c r="C2323" s="2" t="str">
        <f t="shared" si="36"/>
        <v>IRKhorāsān-e Raẕavī</v>
      </c>
    </row>
    <row r="2324" spans="1:3">
      <c r="A2324" s="2" t="s">
        <v>5302</v>
      </c>
      <c r="B2324" s="2" t="s">
        <v>5303</v>
      </c>
      <c r="C2324" s="2" t="str">
        <f t="shared" si="36"/>
        <v>IRKhorāsān-e Shomālī</v>
      </c>
    </row>
    <row r="2325" spans="1:3">
      <c r="A2325" s="2" t="s">
        <v>5304</v>
      </c>
      <c r="B2325" s="2" t="s">
        <v>5305</v>
      </c>
      <c r="C2325" s="2" t="str">
        <f t="shared" si="36"/>
        <v>IRAlborz</v>
      </c>
    </row>
    <row r="2326" spans="1:3">
      <c r="A2326" s="2" t="s">
        <v>5306</v>
      </c>
      <c r="B2326" s="2" t="s">
        <v>5307</v>
      </c>
      <c r="C2326" s="2" t="str">
        <f t="shared" si="36"/>
        <v>ISHöfuðborgarsvæði</v>
      </c>
    </row>
    <row r="2327" spans="1:3">
      <c r="A2327" s="2" t="s">
        <v>5308</v>
      </c>
      <c r="B2327" s="2" t="s">
        <v>5309</v>
      </c>
      <c r="C2327" s="2" t="str">
        <f t="shared" si="36"/>
        <v>ISSuðurnes</v>
      </c>
    </row>
    <row r="2328" spans="1:3">
      <c r="A2328" s="2" t="s">
        <v>5310</v>
      </c>
      <c r="B2328" s="2" t="s">
        <v>5311</v>
      </c>
      <c r="C2328" s="2" t="str">
        <f t="shared" si="36"/>
        <v>ISVesturland</v>
      </c>
    </row>
    <row r="2329" spans="1:3">
      <c r="A2329" s="2" t="s">
        <v>5312</v>
      </c>
      <c r="B2329" s="2" t="s">
        <v>5313</v>
      </c>
      <c r="C2329" s="2" t="str">
        <f t="shared" si="36"/>
        <v>ISVestfirðir</v>
      </c>
    </row>
    <row r="2330" spans="1:3">
      <c r="A2330" s="2" t="s">
        <v>5314</v>
      </c>
      <c r="B2330" s="2" t="s">
        <v>5315</v>
      </c>
      <c r="C2330" s="2" t="str">
        <f t="shared" si="36"/>
        <v>ISNorðurland vestra</v>
      </c>
    </row>
    <row r="2331" spans="1:3">
      <c r="A2331" s="2" t="s">
        <v>5316</v>
      </c>
      <c r="B2331" s="2" t="s">
        <v>5317</v>
      </c>
      <c r="C2331" s="2" t="str">
        <f t="shared" si="36"/>
        <v>ISNorðurland eystra</v>
      </c>
    </row>
    <row r="2332" spans="1:3">
      <c r="A2332" s="2" t="s">
        <v>5318</v>
      </c>
      <c r="B2332" s="2" t="s">
        <v>5319</v>
      </c>
      <c r="C2332" s="2" t="str">
        <f t="shared" si="36"/>
        <v>ISAusturland</v>
      </c>
    </row>
    <row r="2333" spans="1:3">
      <c r="A2333" s="2" t="s">
        <v>5320</v>
      </c>
      <c r="B2333" s="2" t="s">
        <v>5321</v>
      </c>
      <c r="C2333" s="2" t="str">
        <f t="shared" si="36"/>
        <v>ISSuðurland</v>
      </c>
    </row>
    <row r="2334" spans="1:3">
      <c r="A2334" s="2" t="s">
        <v>5322</v>
      </c>
      <c r="B2334" s="2" t="s">
        <v>5323</v>
      </c>
      <c r="C2334" s="2" t="str">
        <f t="shared" si="36"/>
        <v>ITPiemonte</v>
      </c>
    </row>
    <row r="2335" spans="1:3">
      <c r="A2335" s="2" t="s">
        <v>5324</v>
      </c>
      <c r="B2335" s="2" t="s">
        <v>5325</v>
      </c>
      <c r="C2335" s="2" t="str">
        <f t="shared" si="36"/>
        <v>ITAlessandria</v>
      </c>
    </row>
    <row r="2336" spans="1:3">
      <c r="A2336" s="2" t="s">
        <v>5326</v>
      </c>
      <c r="B2336" s="2" t="s">
        <v>5327</v>
      </c>
      <c r="C2336" s="2" t="str">
        <f t="shared" si="36"/>
        <v>ITAsti</v>
      </c>
    </row>
    <row r="2337" spans="1:3">
      <c r="A2337" s="2" t="s">
        <v>5328</v>
      </c>
      <c r="B2337" s="2" t="s">
        <v>5329</v>
      </c>
      <c r="C2337" s="2" t="str">
        <f t="shared" si="36"/>
        <v>ITBiella</v>
      </c>
    </row>
    <row r="2338" spans="1:3">
      <c r="A2338" s="2" t="s">
        <v>5330</v>
      </c>
      <c r="B2338" s="2" t="s">
        <v>5331</v>
      </c>
      <c r="C2338" s="2" t="str">
        <f t="shared" si="36"/>
        <v>ITCuneo</v>
      </c>
    </row>
    <row r="2339" spans="1:3">
      <c r="A2339" s="2" t="s">
        <v>5332</v>
      </c>
      <c r="B2339" s="2" t="s">
        <v>5333</v>
      </c>
      <c r="C2339" s="2" t="str">
        <f t="shared" si="36"/>
        <v>ITNovara</v>
      </c>
    </row>
    <row r="2340" spans="1:3">
      <c r="A2340" s="2" t="s">
        <v>5334</v>
      </c>
      <c r="B2340" s="2" t="s">
        <v>5335</v>
      </c>
      <c r="C2340" s="2" t="str">
        <f t="shared" si="36"/>
        <v>ITVerbano-Cusio-Ossola</v>
      </c>
    </row>
    <row r="2341" spans="1:3">
      <c r="A2341" s="2" t="s">
        <v>5336</v>
      </c>
      <c r="B2341" s="2" t="s">
        <v>5337</v>
      </c>
      <c r="C2341" s="2" t="str">
        <f t="shared" si="36"/>
        <v>ITVercelli</v>
      </c>
    </row>
    <row r="2342" spans="1:3">
      <c r="A2342" s="2" t="s">
        <v>5338</v>
      </c>
      <c r="B2342" s="2" t="s">
        <v>5339</v>
      </c>
      <c r="C2342" s="2" t="str">
        <f t="shared" si="36"/>
        <v>ITTorino</v>
      </c>
    </row>
    <row r="2343" spans="1:3">
      <c r="A2343" s="2" t="s">
        <v>5340</v>
      </c>
      <c r="B2343" s="2" t="s">
        <v>5341</v>
      </c>
      <c r="C2343" s="2" t="str">
        <f t="shared" si="36"/>
        <v>ITLombardia</v>
      </c>
    </row>
    <row r="2344" spans="1:3">
      <c r="A2344" s="2" t="s">
        <v>5342</v>
      </c>
      <c r="B2344" s="2" t="s">
        <v>5343</v>
      </c>
      <c r="C2344" s="2" t="str">
        <f t="shared" si="36"/>
        <v>ITBergamo</v>
      </c>
    </row>
    <row r="2345" spans="1:3">
      <c r="A2345" s="2" t="s">
        <v>5344</v>
      </c>
      <c r="B2345" s="2" t="s">
        <v>5345</v>
      </c>
      <c r="C2345" s="2" t="str">
        <f t="shared" si="36"/>
        <v>ITBrescia</v>
      </c>
    </row>
    <row r="2346" spans="1:3">
      <c r="A2346" s="2" t="s">
        <v>5346</v>
      </c>
      <c r="B2346" s="2" t="s">
        <v>5347</v>
      </c>
      <c r="C2346" s="2" t="str">
        <f t="shared" si="36"/>
        <v>ITComo</v>
      </c>
    </row>
    <row r="2347" spans="1:3">
      <c r="A2347" s="2" t="s">
        <v>5348</v>
      </c>
      <c r="B2347" s="2" t="s">
        <v>5349</v>
      </c>
      <c r="C2347" s="2" t="str">
        <f t="shared" si="36"/>
        <v>ITCremona</v>
      </c>
    </row>
    <row r="2348" spans="1:3">
      <c r="A2348" s="2" t="s">
        <v>5350</v>
      </c>
      <c r="B2348" s="2" t="s">
        <v>5351</v>
      </c>
      <c r="C2348" s="2" t="str">
        <f t="shared" si="36"/>
        <v>ITLecco</v>
      </c>
    </row>
    <row r="2349" spans="1:3">
      <c r="A2349" s="2" t="s">
        <v>5352</v>
      </c>
      <c r="B2349" s="2" t="s">
        <v>5353</v>
      </c>
      <c r="C2349" s="2" t="str">
        <f t="shared" si="36"/>
        <v>ITLodi</v>
      </c>
    </row>
    <row r="2350" spans="1:3">
      <c r="A2350" s="2" t="s">
        <v>5354</v>
      </c>
      <c r="B2350" s="2" t="s">
        <v>5355</v>
      </c>
      <c r="C2350" s="2" t="str">
        <f t="shared" si="36"/>
        <v>ITMonza e Brianza</v>
      </c>
    </row>
    <row r="2351" spans="1:3">
      <c r="A2351" s="2" t="s">
        <v>5356</v>
      </c>
      <c r="B2351" s="2" t="s">
        <v>5357</v>
      </c>
      <c r="C2351" s="2" t="str">
        <f t="shared" si="36"/>
        <v>ITMantova</v>
      </c>
    </row>
    <row r="2352" spans="1:3">
      <c r="A2352" s="2" t="s">
        <v>5358</v>
      </c>
      <c r="B2352" s="2" t="s">
        <v>5359</v>
      </c>
      <c r="C2352" s="2" t="str">
        <f t="shared" si="36"/>
        <v>ITPavia</v>
      </c>
    </row>
    <row r="2353" spans="1:3">
      <c r="A2353" s="2" t="s">
        <v>5360</v>
      </c>
      <c r="B2353" s="2" t="s">
        <v>5361</v>
      </c>
      <c r="C2353" s="2" t="str">
        <f t="shared" si="36"/>
        <v>ITSondrio</v>
      </c>
    </row>
    <row r="2354" spans="1:3">
      <c r="A2354" s="2" t="s">
        <v>5362</v>
      </c>
      <c r="B2354" s="2" t="s">
        <v>5363</v>
      </c>
      <c r="C2354" s="2" t="str">
        <f t="shared" si="36"/>
        <v>ITVarese</v>
      </c>
    </row>
    <row r="2355" spans="1:3">
      <c r="A2355" s="2" t="s">
        <v>5364</v>
      </c>
      <c r="B2355" s="2" t="s">
        <v>5365</v>
      </c>
      <c r="C2355" s="2" t="str">
        <f t="shared" si="36"/>
        <v>ITMilano</v>
      </c>
    </row>
    <row r="2356" spans="1:3">
      <c r="A2356" s="2" t="s">
        <v>5366</v>
      </c>
      <c r="B2356" s="2" t="s">
        <v>5367</v>
      </c>
      <c r="C2356" s="2" t="str">
        <f t="shared" si="36"/>
        <v>ITVeneto</v>
      </c>
    </row>
    <row r="2357" spans="1:3">
      <c r="A2357" s="2" t="s">
        <v>5368</v>
      </c>
      <c r="B2357" s="2" t="s">
        <v>5369</v>
      </c>
      <c r="C2357" s="2" t="str">
        <f t="shared" si="36"/>
        <v>ITBelluno</v>
      </c>
    </row>
    <row r="2358" spans="1:3">
      <c r="A2358" s="2" t="s">
        <v>5370</v>
      </c>
      <c r="B2358" s="2" t="s">
        <v>5371</v>
      </c>
      <c r="C2358" s="2" t="str">
        <f t="shared" si="36"/>
        <v>ITPadova</v>
      </c>
    </row>
    <row r="2359" spans="1:3">
      <c r="A2359" s="2" t="s">
        <v>5372</v>
      </c>
      <c r="B2359" s="2" t="s">
        <v>5373</v>
      </c>
      <c r="C2359" s="2" t="str">
        <f t="shared" si="36"/>
        <v>ITRovigo</v>
      </c>
    </row>
    <row r="2360" spans="1:3">
      <c r="A2360" s="2" t="s">
        <v>5374</v>
      </c>
      <c r="B2360" s="2" t="s">
        <v>5375</v>
      </c>
      <c r="C2360" s="2" t="str">
        <f t="shared" si="36"/>
        <v>ITTreviso</v>
      </c>
    </row>
    <row r="2361" spans="1:3">
      <c r="A2361" s="2" t="s">
        <v>5376</v>
      </c>
      <c r="B2361" s="2" t="s">
        <v>5377</v>
      </c>
      <c r="C2361" s="2" t="str">
        <f t="shared" si="36"/>
        <v>ITVicenza</v>
      </c>
    </row>
    <row r="2362" spans="1:3">
      <c r="A2362" s="2" t="s">
        <v>5378</v>
      </c>
      <c r="B2362" s="2" t="s">
        <v>5379</v>
      </c>
      <c r="C2362" s="2" t="str">
        <f t="shared" si="36"/>
        <v>ITVerona</v>
      </c>
    </row>
    <row r="2363" spans="1:3">
      <c r="A2363" s="2" t="s">
        <v>5380</v>
      </c>
      <c r="B2363" s="2" t="s">
        <v>5381</v>
      </c>
      <c r="C2363" s="2" t="str">
        <f t="shared" si="36"/>
        <v>ITVenezia</v>
      </c>
    </row>
    <row r="2364" spans="1:3">
      <c r="A2364" s="2" t="s">
        <v>5382</v>
      </c>
      <c r="B2364" s="2" t="s">
        <v>5383</v>
      </c>
      <c r="C2364" s="2" t="str">
        <f t="shared" si="36"/>
        <v>ITLiguria</v>
      </c>
    </row>
    <row r="2365" spans="1:3">
      <c r="A2365" s="2" t="s">
        <v>5384</v>
      </c>
      <c r="B2365" s="2" t="s">
        <v>5385</v>
      </c>
      <c r="C2365" s="2" t="str">
        <f t="shared" si="36"/>
        <v>ITImperia</v>
      </c>
    </row>
    <row r="2366" spans="1:3">
      <c r="A2366" s="2" t="s">
        <v>5386</v>
      </c>
      <c r="B2366" s="2" t="s">
        <v>5387</v>
      </c>
      <c r="C2366" s="2" t="str">
        <f t="shared" si="36"/>
        <v>ITLa Spezia</v>
      </c>
    </row>
    <row r="2367" spans="1:3">
      <c r="A2367" s="2" t="s">
        <v>5388</v>
      </c>
      <c r="B2367" s="2" t="s">
        <v>5389</v>
      </c>
      <c r="C2367" s="2" t="str">
        <f t="shared" si="36"/>
        <v>ITSavona</v>
      </c>
    </row>
    <row r="2368" spans="1:3">
      <c r="A2368" s="2" t="s">
        <v>5390</v>
      </c>
      <c r="B2368" s="2" t="s">
        <v>5391</v>
      </c>
      <c r="C2368" s="2" t="str">
        <f t="shared" si="36"/>
        <v>ITGenova</v>
      </c>
    </row>
    <row r="2369" spans="1:3">
      <c r="A2369" s="2" t="s">
        <v>5392</v>
      </c>
      <c r="B2369" s="2" t="s">
        <v>5393</v>
      </c>
      <c r="C2369" s="2" t="str">
        <f t="shared" si="36"/>
        <v>ITEmilia-Romagna</v>
      </c>
    </row>
    <row r="2370" spans="1:3">
      <c r="A2370" s="2" t="s">
        <v>5394</v>
      </c>
      <c r="B2370" s="2" t="s">
        <v>5395</v>
      </c>
      <c r="C2370" s="2" t="str">
        <f t="shared" si="36"/>
        <v>ITForlì-Cesena</v>
      </c>
    </row>
    <row r="2371" spans="1:3">
      <c r="A2371" s="2" t="s">
        <v>5396</v>
      </c>
      <c r="B2371" s="2" t="s">
        <v>5397</v>
      </c>
      <c r="C2371" s="2" t="str">
        <f t="shared" ref="C2371:C2434" si="37">LEFT(A2371,2)&amp;B2371</f>
        <v>ITFerrara</v>
      </c>
    </row>
    <row r="2372" spans="1:3">
      <c r="A2372" s="2" t="s">
        <v>5398</v>
      </c>
      <c r="B2372" s="2" t="s">
        <v>5399</v>
      </c>
      <c r="C2372" s="2" t="str">
        <f t="shared" si="37"/>
        <v>ITModena</v>
      </c>
    </row>
    <row r="2373" spans="1:3">
      <c r="A2373" s="2" t="s">
        <v>5400</v>
      </c>
      <c r="B2373" s="2" t="s">
        <v>5401</v>
      </c>
      <c r="C2373" s="2" t="str">
        <f t="shared" si="37"/>
        <v>ITPiacenza</v>
      </c>
    </row>
    <row r="2374" spans="1:3">
      <c r="A2374" s="2" t="s">
        <v>5402</v>
      </c>
      <c r="B2374" s="2" t="s">
        <v>5403</v>
      </c>
      <c r="C2374" s="2" t="str">
        <f t="shared" si="37"/>
        <v>ITParma</v>
      </c>
    </row>
    <row r="2375" spans="1:3">
      <c r="A2375" s="2" t="s">
        <v>5404</v>
      </c>
      <c r="B2375" s="2" t="s">
        <v>5405</v>
      </c>
      <c r="C2375" s="2" t="str">
        <f t="shared" si="37"/>
        <v>ITRavenna</v>
      </c>
    </row>
    <row r="2376" spans="1:3">
      <c r="A2376" s="2" t="s">
        <v>5406</v>
      </c>
      <c r="B2376" s="2" t="s">
        <v>5407</v>
      </c>
      <c r="C2376" s="2" t="str">
        <f t="shared" si="37"/>
        <v>ITReggio Emilia</v>
      </c>
    </row>
    <row r="2377" spans="1:3">
      <c r="A2377" s="2" t="s">
        <v>5408</v>
      </c>
      <c r="B2377" s="2" t="s">
        <v>5409</v>
      </c>
      <c r="C2377" s="2" t="str">
        <f t="shared" si="37"/>
        <v>ITRimini</v>
      </c>
    </row>
    <row r="2378" spans="1:3">
      <c r="A2378" s="2" t="s">
        <v>5410</v>
      </c>
      <c r="B2378" s="2" t="s">
        <v>5411</v>
      </c>
      <c r="C2378" s="2" t="str">
        <f t="shared" si="37"/>
        <v>ITBologna</v>
      </c>
    </row>
    <row r="2379" spans="1:3">
      <c r="A2379" s="2" t="s">
        <v>5412</v>
      </c>
      <c r="B2379" s="2" t="s">
        <v>5413</v>
      </c>
      <c r="C2379" s="2" t="str">
        <f t="shared" si="37"/>
        <v>ITToscana</v>
      </c>
    </row>
    <row r="2380" spans="1:3">
      <c r="A2380" s="2" t="s">
        <v>5414</v>
      </c>
      <c r="B2380" s="2" t="s">
        <v>5415</v>
      </c>
      <c r="C2380" s="2" t="str">
        <f t="shared" si="37"/>
        <v>ITArezzo</v>
      </c>
    </row>
    <row r="2381" spans="1:3">
      <c r="A2381" s="2" t="s">
        <v>5416</v>
      </c>
      <c r="B2381" s="2" t="s">
        <v>5417</v>
      </c>
      <c r="C2381" s="2" t="str">
        <f t="shared" si="37"/>
        <v>ITGrosseto</v>
      </c>
    </row>
    <row r="2382" spans="1:3">
      <c r="A2382" s="2" t="s">
        <v>5418</v>
      </c>
      <c r="B2382" s="2" t="s">
        <v>5419</v>
      </c>
      <c r="C2382" s="2" t="str">
        <f t="shared" si="37"/>
        <v>ITLivorno</v>
      </c>
    </row>
    <row r="2383" spans="1:3">
      <c r="A2383" s="2" t="s">
        <v>5420</v>
      </c>
      <c r="B2383" s="2" t="s">
        <v>5421</v>
      </c>
      <c r="C2383" s="2" t="str">
        <f t="shared" si="37"/>
        <v>ITLucca</v>
      </c>
    </row>
    <row r="2384" spans="1:3">
      <c r="A2384" s="2" t="s">
        <v>5422</v>
      </c>
      <c r="B2384" s="2" t="s">
        <v>5423</v>
      </c>
      <c r="C2384" s="2" t="str">
        <f t="shared" si="37"/>
        <v>ITMassa-Carrara</v>
      </c>
    </row>
    <row r="2385" spans="1:3">
      <c r="A2385" s="2" t="s">
        <v>5424</v>
      </c>
      <c r="B2385" s="2" t="s">
        <v>5425</v>
      </c>
      <c r="C2385" s="2" t="str">
        <f t="shared" si="37"/>
        <v>ITPisa</v>
      </c>
    </row>
    <row r="2386" spans="1:3">
      <c r="A2386" s="2" t="s">
        <v>5426</v>
      </c>
      <c r="B2386" s="2" t="s">
        <v>5427</v>
      </c>
      <c r="C2386" s="2" t="str">
        <f t="shared" si="37"/>
        <v>ITPrato</v>
      </c>
    </row>
    <row r="2387" spans="1:3">
      <c r="A2387" s="2" t="s">
        <v>5428</v>
      </c>
      <c r="B2387" s="2" t="s">
        <v>5429</v>
      </c>
      <c r="C2387" s="2" t="str">
        <f t="shared" si="37"/>
        <v>ITPistoia</v>
      </c>
    </row>
    <row r="2388" spans="1:3">
      <c r="A2388" s="2" t="s">
        <v>5430</v>
      </c>
      <c r="B2388" s="2" t="s">
        <v>5431</v>
      </c>
      <c r="C2388" s="2" t="str">
        <f t="shared" si="37"/>
        <v>ITSiena</v>
      </c>
    </row>
    <row r="2389" spans="1:3">
      <c r="A2389" s="2" t="s">
        <v>5432</v>
      </c>
      <c r="B2389" s="2" t="s">
        <v>5433</v>
      </c>
      <c r="C2389" s="2" t="str">
        <f t="shared" si="37"/>
        <v>ITFirenze</v>
      </c>
    </row>
    <row r="2390" spans="1:3">
      <c r="A2390" s="2" t="s">
        <v>5434</v>
      </c>
      <c r="B2390" s="2" t="s">
        <v>5435</v>
      </c>
      <c r="C2390" s="2" t="str">
        <f t="shared" si="37"/>
        <v>ITUmbria</v>
      </c>
    </row>
    <row r="2391" spans="1:3">
      <c r="A2391" s="2" t="s">
        <v>5436</v>
      </c>
      <c r="B2391" s="2" t="s">
        <v>5437</v>
      </c>
      <c r="C2391" s="2" t="str">
        <f t="shared" si="37"/>
        <v>ITPerugia</v>
      </c>
    </row>
    <row r="2392" spans="1:3">
      <c r="A2392" s="2" t="s">
        <v>5438</v>
      </c>
      <c r="B2392" s="2" t="s">
        <v>5439</v>
      </c>
      <c r="C2392" s="2" t="str">
        <f t="shared" si="37"/>
        <v>ITTerni</v>
      </c>
    </row>
    <row r="2393" spans="1:3">
      <c r="A2393" s="2" t="s">
        <v>5440</v>
      </c>
      <c r="B2393" s="2" t="s">
        <v>5441</v>
      </c>
      <c r="C2393" s="2" t="str">
        <f t="shared" si="37"/>
        <v>ITMarche</v>
      </c>
    </row>
    <row r="2394" spans="1:3">
      <c r="A2394" s="2" t="s">
        <v>5442</v>
      </c>
      <c r="B2394" s="2" t="s">
        <v>5443</v>
      </c>
      <c r="C2394" s="2" t="str">
        <f t="shared" si="37"/>
        <v>ITAncona</v>
      </c>
    </row>
    <row r="2395" spans="1:3">
      <c r="A2395" s="2" t="s">
        <v>5444</v>
      </c>
      <c r="B2395" s="2" t="s">
        <v>5445</v>
      </c>
      <c r="C2395" s="2" t="str">
        <f t="shared" si="37"/>
        <v>ITAscoli Piceno</v>
      </c>
    </row>
    <row r="2396" spans="1:3">
      <c r="A2396" s="2" t="s">
        <v>5446</v>
      </c>
      <c r="B2396" s="2" t="s">
        <v>5447</v>
      </c>
      <c r="C2396" s="2" t="str">
        <f t="shared" si="37"/>
        <v>ITFermo</v>
      </c>
    </row>
    <row r="2397" spans="1:3">
      <c r="A2397" s="2" t="s">
        <v>5448</v>
      </c>
      <c r="B2397" s="2" t="s">
        <v>5449</v>
      </c>
      <c r="C2397" s="2" t="str">
        <f t="shared" si="37"/>
        <v>ITMacerata</v>
      </c>
    </row>
    <row r="2398" spans="1:3">
      <c r="A2398" s="2" t="s">
        <v>5450</v>
      </c>
      <c r="B2398" s="2" t="s">
        <v>5451</v>
      </c>
      <c r="C2398" s="2" t="str">
        <f t="shared" si="37"/>
        <v>ITPesaro e Urbino</v>
      </c>
    </row>
    <row r="2399" spans="1:3">
      <c r="A2399" s="2" t="s">
        <v>5452</v>
      </c>
      <c r="B2399" s="2" t="s">
        <v>5453</v>
      </c>
      <c r="C2399" s="2" t="str">
        <f t="shared" si="37"/>
        <v>ITLazio</v>
      </c>
    </row>
    <row r="2400" spans="1:3">
      <c r="A2400" s="2" t="s">
        <v>5454</v>
      </c>
      <c r="B2400" s="2" t="s">
        <v>5455</v>
      </c>
      <c r="C2400" s="2" t="str">
        <f t="shared" si="37"/>
        <v>ITFrosinone</v>
      </c>
    </row>
    <row r="2401" spans="1:3">
      <c r="A2401" s="2" t="s">
        <v>5456</v>
      </c>
      <c r="B2401" s="2" t="s">
        <v>5457</v>
      </c>
      <c r="C2401" s="2" t="str">
        <f t="shared" si="37"/>
        <v>ITLatina</v>
      </c>
    </row>
    <row r="2402" spans="1:3">
      <c r="A2402" s="2" t="s">
        <v>5458</v>
      </c>
      <c r="B2402" s="2" t="s">
        <v>5459</v>
      </c>
      <c r="C2402" s="2" t="str">
        <f t="shared" si="37"/>
        <v>ITRieti</v>
      </c>
    </row>
    <row r="2403" spans="1:3">
      <c r="A2403" s="2" t="s">
        <v>5460</v>
      </c>
      <c r="B2403" s="2" t="s">
        <v>5461</v>
      </c>
      <c r="C2403" s="2" t="str">
        <f t="shared" si="37"/>
        <v>ITViterbo</v>
      </c>
    </row>
    <row r="2404" spans="1:3">
      <c r="A2404" s="2" t="s">
        <v>5462</v>
      </c>
      <c r="B2404" s="2" t="s">
        <v>5463</v>
      </c>
      <c r="C2404" s="2" t="str">
        <f t="shared" si="37"/>
        <v>ITRoma</v>
      </c>
    </row>
    <row r="2405" spans="1:3">
      <c r="A2405" s="2" t="s">
        <v>5464</v>
      </c>
      <c r="B2405" s="2" t="s">
        <v>5465</v>
      </c>
      <c r="C2405" s="2" t="str">
        <f t="shared" si="37"/>
        <v>ITAbruzzo</v>
      </c>
    </row>
    <row r="2406" spans="1:3">
      <c r="A2406" s="2" t="s">
        <v>5466</v>
      </c>
      <c r="B2406" s="2" t="s">
        <v>5467</v>
      </c>
      <c r="C2406" s="2" t="str">
        <f t="shared" si="37"/>
        <v>ITL'Aquila</v>
      </c>
    </row>
    <row r="2407" spans="1:3">
      <c r="A2407" s="2" t="s">
        <v>5468</v>
      </c>
      <c r="B2407" s="2" t="s">
        <v>5469</v>
      </c>
      <c r="C2407" s="2" t="str">
        <f t="shared" si="37"/>
        <v>ITChieti</v>
      </c>
    </row>
    <row r="2408" spans="1:3">
      <c r="A2408" s="2" t="s">
        <v>5470</v>
      </c>
      <c r="B2408" s="2" t="s">
        <v>5471</v>
      </c>
      <c r="C2408" s="2" t="str">
        <f t="shared" si="37"/>
        <v>ITPescara</v>
      </c>
    </row>
    <row r="2409" spans="1:3">
      <c r="A2409" s="2" t="s">
        <v>5472</v>
      </c>
      <c r="B2409" s="2" t="s">
        <v>5473</v>
      </c>
      <c r="C2409" s="2" t="str">
        <f t="shared" si="37"/>
        <v>ITTeramo</v>
      </c>
    </row>
    <row r="2410" spans="1:3">
      <c r="A2410" s="2" t="s">
        <v>5474</v>
      </c>
      <c r="B2410" s="2" t="s">
        <v>5475</v>
      </c>
      <c r="C2410" s="2" t="str">
        <f t="shared" si="37"/>
        <v>ITMolise</v>
      </c>
    </row>
    <row r="2411" spans="1:3">
      <c r="A2411" s="2" t="s">
        <v>5476</v>
      </c>
      <c r="B2411" s="2" t="s">
        <v>5477</v>
      </c>
      <c r="C2411" s="2" t="str">
        <f t="shared" si="37"/>
        <v>ITCampobasso</v>
      </c>
    </row>
    <row r="2412" spans="1:3">
      <c r="A2412" s="2" t="s">
        <v>5478</v>
      </c>
      <c r="B2412" s="2" t="s">
        <v>5479</v>
      </c>
      <c r="C2412" s="2" t="str">
        <f t="shared" si="37"/>
        <v>ITIsernia</v>
      </c>
    </row>
    <row r="2413" spans="1:3">
      <c r="A2413" s="2" t="s">
        <v>5480</v>
      </c>
      <c r="B2413" s="2" t="s">
        <v>5481</v>
      </c>
      <c r="C2413" s="2" t="str">
        <f t="shared" si="37"/>
        <v>ITCampania</v>
      </c>
    </row>
    <row r="2414" spans="1:3">
      <c r="A2414" s="2" t="s">
        <v>5482</v>
      </c>
      <c r="B2414" s="2" t="s">
        <v>5483</v>
      </c>
      <c r="C2414" s="2" t="str">
        <f t="shared" si="37"/>
        <v>ITAvellino</v>
      </c>
    </row>
    <row r="2415" spans="1:3">
      <c r="A2415" s="2" t="s">
        <v>5484</v>
      </c>
      <c r="B2415" s="2" t="s">
        <v>5485</v>
      </c>
      <c r="C2415" s="2" t="str">
        <f t="shared" si="37"/>
        <v>ITBenevento</v>
      </c>
    </row>
    <row r="2416" spans="1:3">
      <c r="A2416" s="2" t="s">
        <v>5486</v>
      </c>
      <c r="B2416" s="2" t="s">
        <v>5487</v>
      </c>
      <c r="C2416" s="2" t="str">
        <f t="shared" si="37"/>
        <v>ITCaserta</v>
      </c>
    </row>
    <row r="2417" spans="1:3">
      <c r="A2417" s="2" t="s">
        <v>5488</v>
      </c>
      <c r="B2417" s="2" t="s">
        <v>5489</v>
      </c>
      <c r="C2417" s="2" t="str">
        <f t="shared" si="37"/>
        <v>ITSalerno</v>
      </c>
    </row>
    <row r="2418" spans="1:3">
      <c r="A2418" s="2" t="s">
        <v>5490</v>
      </c>
      <c r="B2418" s="2" t="s">
        <v>5491</v>
      </c>
      <c r="C2418" s="2" t="str">
        <f t="shared" si="37"/>
        <v>ITNapoli</v>
      </c>
    </row>
    <row r="2419" spans="1:3">
      <c r="A2419" s="2" t="s">
        <v>5492</v>
      </c>
      <c r="B2419" s="2" t="s">
        <v>5493</v>
      </c>
      <c r="C2419" s="2" t="str">
        <f t="shared" si="37"/>
        <v>ITPuglia</v>
      </c>
    </row>
    <row r="2420" spans="1:3">
      <c r="A2420" s="2" t="s">
        <v>5494</v>
      </c>
      <c r="B2420" s="2" t="s">
        <v>5495</v>
      </c>
      <c r="C2420" s="2" t="str">
        <f t="shared" si="37"/>
        <v>ITBrindisi</v>
      </c>
    </row>
    <row r="2421" spans="1:3">
      <c r="A2421" s="2" t="s">
        <v>5496</v>
      </c>
      <c r="B2421" s="2" t="s">
        <v>5497</v>
      </c>
      <c r="C2421" s="2" t="str">
        <f t="shared" si="37"/>
        <v>ITBarletta-Andria-Trani</v>
      </c>
    </row>
    <row r="2422" spans="1:3">
      <c r="A2422" s="2" t="s">
        <v>5498</v>
      </c>
      <c r="B2422" s="2" t="s">
        <v>5499</v>
      </c>
      <c r="C2422" s="2" t="str">
        <f t="shared" si="37"/>
        <v>ITFoggia</v>
      </c>
    </row>
    <row r="2423" spans="1:3">
      <c r="A2423" s="2" t="s">
        <v>5500</v>
      </c>
      <c r="B2423" s="2" t="s">
        <v>5501</v>
      </c>
      <c r="C2423" s="2" t="str">
        <f t="shared" si="37"/>
        <v>ITLecce</v>
      </c>
    </row>
    <row r="2424" spans="1:3">
      <c r="A2424" s="2" t="s">
        <v>5502</v>
      </c>
      <c r="B2424" s="2" t="s">
        <v>5503</v>
      </c>
      <c r="C2424" s="2" t="str">
        <f t="shared" si="37"/>
        <v>ITTaranto</v>
      </c>
    </row>
    <row r="2425" spans="1:3">
      <c r="A2425" s="2" t="s">
        <v>5504</v>
      </c>
      <c r="B2425" s="2" t="s">
        <v>5505</v>
      </c>
      <c r="C2425" s="2" t="str">
        <f t="shared" si="37"/>
        <v>ITBari</v>
      </c>
    </row>
    <row r="2426" spans="1:3">
      <c r="A2426" s="2" t="s">
        <v>5506</v>
      </c>
      <c r="B2426" s="2" t="s">
        <v>5507</v>
      </c>
      <c r="C2426" s="2" t="str">
        <f t="shared" si="37"/>
        <v>ITBasilicata</v>
      </c>
    </row>
    <row r="2427" spans="1:3">
      <c r="A2427" s="2" t="s">
        <v>5508</v>
      </c>
      <c r="B2427" s="2" t="s">
        <v>5509</v>
      </c>
      <c r="C2427" s="2" t="str">
        <f t="shared" si="37"/>
        <v>ITMatera</v>
      </c>
    </row>
    <row r="2428" spans="1:3">
      <c r="A2428" s="2" t="s">
        <v>5510</v>
      </c>
      <c r="B2428" s="2" t="s">
        <v>5511</v>
      </c>
      <c r="C2428" s="2" t="str">
        <f t="shared" si="37"/>
        <v>ITPotenza</v>
      </c>
    </row>
    <row r="2429" spans="1:3">
      <c r="A2429" s="2" t="s">
        <v>5512</v>
      </c>
      <c r="B2429" s="2" t="s">
        <v>5513</v>
      </c>
      <c r="C2429" s="2" t="str">
        <f t="shared" si="37"/>
        <v>ITCalabria</v>
      </c>
    </row>
    <row r="2430" spans="1:3">
      <c r="A2430" s="2" t="s">
        <v>5514</v>
      </c>
      <c r="B2430" s="2" t="s">
        <v>5515</v>
      </c>
      <c r="C2430" s="2" t="str">
        <f t="shared" si="37"/>
        <v>ITCosenza</v>
      </c>
    </row>
    <row r="2431" spans="1:3">
      <c r="A2431" s="2" t="s">
        <v>5516</v>
      </c>
      <c r="B2431" s="2" t="s">
        <v>5517</v>
      </c>
      <c r="C2431" s="2" t="str">
        <f t="shared" si="37"/>
        <v>ITCatanzaro</v>
      </c>
    </row>
    <row r="2432" spans="1:3">
      <c r="A2432" s="2" t="s">
        <v>5518</v>
      </c>
      <c r="B2432" s="2" t="s">
        <v>5519</v>
      </c>
      <c r="C2432" s="2" t="str">
        <f t="shared" si="37"/>
        <v>ITCrotone</v>
      </c>
    </row>
    <row r="2433" spans="1:3">
      <c r="A2433" s="2" t="s">
        <v>5520</v>
      </c>
      <c r="B2433" s="2" t="s">
        <v>5521</v>
      </c>
      <c r="C2433" s="2" t="str">
        <f t="shared" si="37"/>
        <v>ITVibo Valentia</v>
      </c>
    </row>
    <row r="2434" spans="1:3">
      <c r="A2434" s="2" t="s">
        <v>5522</v>
      </c>
      <c r="B2434" s="2" t="s">
        <v>5523</v>
      </c>
      <c r="C2434" s="2" t="str">
        <f t="shared" si="37"/>
        <v>ITReggio Calabria</v>
      </c>
    </row>
    <row r="2435" spans="1:3">
      <c r="A2435" s="2" t="s">
        <v>5524</v>
      </c>
      <c r="B2435" s="2" t="s">
        <v>5525</v>
      </c>
      <c r="C2435" s="2" t="str">
        <f t="shared" ref="C2435:C2498" si="38">LEFT(A2435,2)&amp;B2435</f>
        <v>ITVal d'Aoste</v>
      </c>
    </row>
    <row r="2436" spans="1:3">
      <c r="A2436" s="2" t="s">
        <v>5524</v>
      </c>
      <c r="B2436" s="2" t="s">
        <v>5526</v>
      </c>
      <c r="C2436" s="2" t="str">
        <f t="shared" si="38"/>
        <v>ITValle d'Aosta</v>
      </c>
    </row>
    <row r="2437" spans="1:3">
      <c r="A2437" s="2" t="s">
        <v>5527</v>
      </c>
      <c r="B2437" s="2" t="s">
        <v>5528</v>
      </c>
      <c r="C2437" s="2" t="str">
        <f t="shared" si="38"/>
        <v>ITTrentino-Südtirol</v>
      </c>
    </row>
    <row r="2438" spans="1:3">
      <c r="A2438" s="2" t="s">
        <v>5527</v>
      </c>
      <c r="B2438" s="2" t="s">
        <v>5529</v>
      </c>
      <c r="C2438" s="2" t="str">
        <f t="shared" si="38"/>
        <v>ITTrentino-Alto Adige</v>
      </c>
    </row>
    <row r="2439" spans="1:3">
      <c r="A2439" s="2" t="s">
        <v>5530</v>
      </c>
      <c r="B2439" s="2" t="s">
        <v>5531</v>
      </c>
      <c r="C2439" s="2" t="str">
        <f t="shared" si="38"/>
        <v>ITBozen</v>
      </c>
    </row>
    <row r="2440" spans="1:3">
      <c r="A2440" s="2" t="s">
        <v>5530</v>
      </c>
      <c r="B2440" s="2" t="s">
        <v>5532</v>
      </c>
      <c r="C2440" s="2" t="str">
        <f t="shared" si="38"/>
        <v>ITBolzano</v>
      </c>
    </row>
    <row r="2441" spans="1:3">
      <c r="A2441" s="2" t="s">
        <v>5533</v>
      </c>
      <c r="B2441" s="2" t="s">
        <v>5534</v>
      </c>
      <c r="C2441" s="2" t="str">
        <f t="shared" si="38"/>
        <v>ITTrento</v>
      </c>
    </row>
    <row r="2442" spans="1:3">
      <c r="A2442" s="2" t="s">
        <v>5535</v>
      </c>
      <c r="B2442" s="2" t="s">
        <v>5536</v>
      </c>
      <c r="C2442" s="2" t="str">
        <f t="shared" si="38"/>
        <v>ITFriuli Venezia Giulia</v>
      </c>
    </row>
    <row r="2443" spans="1:3">
      <c r="A2443" s="2" t="s">
        <v>5537</v>
      </c>
      <c r="B2443" s="2" t="s">
        <v>5538</v>
      </c>
      <c r="C2443" s="2" t="str">
        <f t="shared" si="38"/>
        <v>ITSicilia</v>
      </c>
    </row>
    <row r="2444" spans="1:3">
      <c r="A2444" s="2" t="s">
        <v>5539</v>
      </c>
      <c r="B2444" s="2" t="s">
        <v>5540</v>
      </c>
      <c r="C2444" s="2" t="str">
        <f t="shared" si="38"/>
        <v>ITAgrigento</v>
      </c>
    </row>
    <row r="2445" spans="1:3">
      <c r="A2445" s="2" t="s">
        <v>5541</v>
      </c>
      <c r="B2445" s="2" t="s">
        <v>5542</v>
      </c>
      <c r="C2445" s="2" t="str">
        <f t="shared" si="38"/>
        <v>ITCaltanissetta</v>
      </c>
    </row>
    <row r="2446" spans="1:3">
      <c r="A2446" s="2" t="s">
        <v>5543</v>
      </c>
      <c r="B2446" s="2" t="s">
        <v>5544</v>
      </c>
      <c r="C2446" s="2" t="str">
        <f t="shared" si="38"/>
        <v>ITEnna</v>
      </c>
    </row>
    <row r="2447" spans="1:3">
      <c r="A2447" s="2" t="s">
        <v>5545</v>
      </c>
      <c r="B2447" s="2" t="s">
        <v>5546</v>
      </c>
      <c r="C2447" s="2" t="str">
        <f t="shared" si="38"/>
        <v>ITRagusa</v>
      </c>
    </row>
    <row r="2448" spans="1:3">
      <c r="A2448" s="2" t="s">
        <v>5547</v>
      </c>
      <c r="B2448" s="2" t="s">
        <v>5548</v>
      </c>
      <c r="C2448" s="2" t="str">
        <f t="shared" si="38"/>
        <v>ITSiracusa</v>
      </c>
    </row>
    <row r="2449" spans="1:3">
      <c r="A2449" s="2" t="s">
        <v>5549</v>
      </c>
      <c r="B2449" s="2" t="s">
        <v>5550</v>
      </c>
      <c r="C2449" s="2" t="str">
        <f t="shared" si="38"/>
        <v>ITTrapani</v>
      </c>
    </row>
    <row r="2450" spans="1:3">
      <c r="A2450" s="2" t="s">
        <v>5551</v>
      </c>
      <c r="B2450" s="2" t="s">
        <v>5552</v>
      </c>
      <c r="C2450" s="2" t="str">
        <f t="shared" si="38"/>
        <v>ITCatania</v>
      </c>
    </row>
    <row r="2451" spans="1:3">
      <c r="A2451" s="2" t="s">
        <v>5553</v>
      </c>
      <c r="B2451" s="2" t="s">
        <v>5554</v>
      </c>
      <c r="C2451" s="2" t="str">
        <f t="shared" si="38"/>
        <v>ITMessina</v>
      </c>
    </row>
    <row r="2452" spans="1:3">
      <c r="A2452" s="2" t="s">
        <v>5555</v>
      </c>
      <c r="B2452" s="2" t="s">
        <v>5556</v>
      </c>
      <c r="C2452" s="2" t="str">
        <f t="shared" si="38"/>
        <v>ITPalermo</v>
      </c>
    </row>
    <row r="2453" spans="1:3">
      <c r="A2453" s="2" t="s">
        <v>5557</v>
      </c>
      <c r="B2453" s="2" t="s">
        <v>5558</v>
      </c>
      <c r="C2453" s="2" t="str">
        <f t="shared" si="38"/>
        <v>ITSardegna</v>
      </c>
    </row>
    <row r="2454" spans="1:3">
      <c r="A2454" s="2" t="s">
        <v>5559</v>
      </c>
      <c r="B2454" s="2" t="s">
        <v>5560</v>
      </c>
      <c r="C2454" s="2" t="str">
        <f t="shared" si="38"/>
        <v>ITNuoro</v>
      </c>
    </row>
    <row r="2455" spans="1:3">
      <c r="A2455" s="2" t="s">
        <v>5561</v>
      </c>
      <c r="B2455" s="2" t="s">
        <v>5562</v>
      </c>
      <c r="C2455" s="2" t="str">
        <f t="shared" si="38"/>
        <v>ITOristano</v>
      </c>
    </row>
    <row r="2456" spans="1:3">
      <c r="A2456" s="2" t="s">
        <v>5563</v>
      </c>
      <c r="B2456" s="2" t="s">
        <v>5564</v>
      </c>
      <c r="C2456" s="2" t="str">
        <f t="shared" si="38"/>
        <v>ITSud Sardegna</v>
      </c>
    </row>
    <row r="2457" spans="1:3">
      <c r="A2457" s="2" t="s">
        <v>5565</v>
      </c>
      <c r="B2457" s="2" t="s">
        <v>5566</v>
      </c>
      <c r="C2457" s="2" t="str">
        <f t="shared" si="38"/>
        <v>ITSassari</v>
      </c>
    </row>
    <row r="2458" spans="1:3">
      <c r="A2458" s="2" t="s">
        <v>5567</v>
      </c>
      <c r="B2458" s="2" t="s">
        <v>5568</v>
      </c>
      <c r="C2458" s="2" t="str">
        <f t="shared" si="38"/>
        <v>ITCagliari</v>
      </c>
    </row>
    <row r="2459" spans="1:3">
      <c r="A2459" s="2" t="s">
        <v>5569</v>
      </c>
      <c r="B2459" s="2" t="s">
        <v>5570</v>
      </c>
      <c r="C2459" s="2" t="str">
        <f t="shared" si="38"/>
        <v>JMKingston</v>
      </c>
    </row>
    <row r="2460" spans="1:3">
      <c r="A2460" s="2" t="s">
        <v>5571</v>
      </c>
      <c r="B2460" s="2" t="s">
        <v>1708</v>
      </c>
      <c r="C2460" s="2" t="str">
        <f t="shared" si="38"/>
        <v>JMSaint Andrew</v>
      </c>
    </row>
    <row r="2461" spans="1:3">
      <c r="A2461" s="2" t="s">
        <v>5572</v>
      </c>
      <c r="B2461" s="2" t="s">
        <v>1722</v>
      </c>
      <c r="C2461" s="2" t="str">
        <f t="shared" si="38"/>
        <v>JMSaint Thomas</v>
      </c>
    </row>
    <row r="2462" spans="1:3">
      <c r="A2462" s="2" t="s">
        <v>5573</v>
      </c>
      <c r="B2462" s="2" t="s">
        <v>5574</v>
      </c>
      <c r="C2462" s="2" t="str">
        <f t="shared" si="38"/>
        <v>JMPortland</v>
      </c>
    </row>
    <row r="2463" spans="1:3">
      <c r="A2463" s="2" t="s">
        <v>5575</v>
      </c>
      <c r="B2463" s="2" t="s">
        <v>1376</v>
      </c>
      <c r="C2463" s="2" t="str">
        <f t="shared" si="38"/>
        <v>JMSaint Mary</v>
      </c>
    </row>
    <row r="2464" spans="1:3">
      <c r="A2464" s="2" t="s">
        <v>5576</v>
      </c>
      <c r="B2464" s="2" t="s">
        <v>5577</v>
      </c>
      <c r="C2464" s="2" t="str">
        <f t="shared" si="38"/>
        <v>JMSaint Ann</v>
      </c>
    </row>
    <row r="2465" spans="1:3">
      <c r="A2465" s="2" t="s">
        <v>5578</v>
      </c>
      <c r="B2465" s="2" t="s">
        <v>5579</v>
      </c>
      <c r="C2465" s="2" t="str">
        <f t="shared" si="38"/>
        <v>JMTrelawny</v>
      </c>
    </row>
    <row r="2466" spans="1:3">
      <c r="A2466" s="2" t="s">
        <v>5580</v>
      </c>
      <c r="B2466" s="2" t="s">
        <v>1711</v>
      </c>
      <c r="C2466" s="2" t="str">
        <f t="shared" si="38"/>
        <v>JMSaint James</v>
      </c>
    </row>
    <row r="2467" spans="1:3">
      <c r="A2467" s="2" t="s">
        <v>5581</v>
      </c>
      <c r="B2467" s="2" t="s">
        <v>5582</v>
      </c>
      <c r="C2467" s="2" t="str">
        <f t="shared" si="38"/>
        <v>JMHanover</v>
      </c>
    </row>
    <row r="2468" spans="1:3">
      <c r="A2468" s="2" t="s">
        <v>5583</v>
      </c>
      <c r="B2468" s="2" t="s">
        <v>5584</v>
      </c>
      <c r="C2468" s="2" t="str">
        <f t="shared" si="38"/>
        <v>JMWestmoreland</v>
      </c>
    </row>
    <row r="2469" spans="1:3">
      <c r="A2469" s="2" t="s">
        <v>5585</v>
      </c>
      <c r="B2469" s="2" t="s">
        <v>5586</v>
      </c>
      <c r="C2469" s="2" t="str">
        <f t="shared" si="38"/>
        <v>JMSaint Elizabeth</v>
      </c>
    </row>
    <row r="2470" spans="1:3">
      <c r="A2470" s="2" t="s">
        <v>5587</v>
      </c>
      <c r="B2470" s="2" t="s">
        <v>4372</v>
      </c>
      <c r="C2470" s="2" t="str">
        <f t="shared" si="38"/>
        <v>JMManchester</v>
      </c>
    </row>
    <row r="2471" spans="1:3">
      <c r="A2471" s="2" t="s">
        <v>5588</v>
      </c>
      <c r="B2471" s="2" t="s">
        <v>5589</v>
      </c>
      <c r="C2471" s="2" t="str">
        <f t="shared" si="38"/>
        <v>JMClarendon</v>
      </c>
    </row>
    <row r="2472" spans="1:3">
      <c r="A2472" s="2" t="s">
        <v>5590</v>
      </c>
      <c r="B2472" s="2" t="s">
        <v>5591</v>
      </c>
      <c r="C2472" s="2" t="str">
        <f t="shared" si="38"/>
        <v>JMSaint Catherine</v>
      </c>
    </row>
    <row r="2473" spans="1:3">
      <c r="A2473" s="2" t="s">
        <v>5592</v>
      </c>
      <c r="B2473" s="2" t="s">
        <v>5593</v>
      </c>
      <c r="C2473" s="2" t="str">
        <f t="shared" si="38"/>
        <v>JO‘Ajlūn</v>
      </c>
    </row>
    <row r="2474" spans="1:3">
      <c r="A2474" s="2" t="s">
        <v>5594</v>
      </c>
      <c r="B2474" s="2" t="s">
        <v>5595</v>
      </c>
      <c r="C2474" s="2" t="str">
        <f t="shared" si="38"/>
        <v>JOAl ‘A̅şimah</v>
      </c>
    </row>
    <row r="2475" spans="1:3">
      <c r="A2475" s="2" t="s">
        <v>5596</v>
      </c>
      <c r="B2475" s="2" t="s">
        <v>5597</v>
      </c>
      <c r="C2475" s="2" t="str">
        <f t="shared" si="38"/>
        <v>JOAl ‘Aqabah</v>
      </c>
    </row>
    <row r="2476" spans="1:3">
      <c r="A2476" s="2" t="s">
        <v>5598</v>
      </c>
      <c r="B2476" s="2" t="s">
        <v>5599</v>
      </c>
      <c r="C2476" s="2" t="str">
        <f t="shared" si="38"/>
        <v>JOAţ Ţafīlah</v>
      </c>
    </row>
    <row r="2477" spans="1:3">
      <c r="A2477" s="2" t="s">
        <v>5600</v>
      </c>
      <c r="B2477" s="2" t="s">
        <v>5601</v>
      </c>
      <c r="C2477" s="2" t="str">
        <f t="shared" si="38"/>
        <v>JOAz Zarqā’</v>
      </c>
    </row>
    <row r="2478" spans="1:3">
      <c r="A2478" s="2" t="s">
        <v>5602</v>
      </c>
      <c r="B2478" s="2" t="s">
        <v>5603</v>
      </c>
      <c r="C2478" s="2" t="str">
        <f t="shared" si="38"/>
        <v>JOAl Balqā’</v>
      </c>
    </row>
    <row r="2479" spans="1:3">
      <c r="A2479" s="2" t="s">
        <v>5604</v>
      </c>
      <c r="B2479" s="2" t="s">
        <v>5605</v>
      </c>
      <c r="C2479" s="2" t="str">
        <f t="shared" si="38"/>
        <v>JOIrbid</v>
      </c>
    </row>
    <row r="2480" spans="1:3">
      <c r="A2480" s="2" t="s">
        <v>5606</v>
      </c>
      <c r="B2480" s="2" t="s">
        <v>5607</v>
      </c>
      <c r="C2480" s="2" t="str">
        <f t="shared" si="38"/>
        <v>JOJarash</v>
      </c>
    </row>
    <row r="2481" spans="1:3">
      <c r="A2481" s="2" t="s">
        <v>5608</v>
      </c>
      <c r="B2481" s="2" t="s">
        <v>5609</v>
      </c>
      <c r="C2481" s="2" t="str">
        <f t="shared" si="38"/>
        <v>JOAl Karak</v>
      </c>
    </row>
    <row r="2482" spans="1:3">
      <c r="A2482" s="2" t="s">
        <v>5610</v>
      </c>
      <c r="B2482" s="2" t="s">
        <v>5611</v>
      </c>
      <c r="C2482" s="2" t="str">
        <f t="shared" si="38"/>
        <v>JOAl Mafraq</v>
      </c>
    </row>
    <row r="2483" spans="1:3">
      <c r="A2483" s="2" t="s">
        <v>5612</v>
      </c>
      <c r="B2483" s="2" t="s">
        <v>5613</v>
      </c>
      <c r="C2483" s="2" t="str">
        <f t="shared" si="38"/>
        <v>JOMādabā</v>
      </c>
    </row>
    <row r="2484" spans="1:3">
      <c r="A2484" s="2" t="s">
        <v>5614</v>
      </c>
      <c r="B2484" s="2" t="s">
        <v>5615</v>
      </c>
      <c r="C2484" s="2" t="str">
        <f t="shared" si="38"/>
        <v>JOMa‘ān</v>
      </c>
    </row>
    <row r="2485" spans="1:3">
      <c r="A2485" s="2" t="s">
        <v>5616</v>
      </c>
      <c r="B2485" s="2" t="s">
        <v>5617</v>
      </c>
      <c r="C2485" s="2" t="str">
        <f t="shared" si="38"/>
        <v>JPHokkaido</v>
      </c>
    </row>
    <row r="2486" spans="1:3">
      <c r="A2486" s="2" t="s">
        <v>5616</v>
      </c>
      <c r="B2486" s="2" t="s">
        <v>5618</v>
      </c>
      <c r="C2486" s="2" t="str">
        <f t="shared" si="38"/>
        <v>JPHokkaidô</v>
      </c>
    </row>
    <row r="2487" spans="1:3">
      <c r="A2487" s="2" t="s">
        <v>5619</v>
      </c>
      <c r="B2487" s="2" t="s">
        <v>5620</v>
      </c>
      <c r="C2487" s="2" t="str">
        <f t="shared" si="38"/>
        <v>JPAomori</v>
      </c>
    </row>
    <row r="2488" spans="1:3">
      <c r="A2488" s="2" t="s">
        <v>5621</v>
      </c>
      <c r="B2488" s="2" t="s">
        <v>5622</v>
      </c>
      <c r="C2488" s="2" t="str">
        <f t="shared" si="38"/>
        <v>JPIwate</v>
      </c>
    </row>
    <row r="2489" spans="1:3">
      <c r="A2489" s="2" t="s">
        <v>5623</v>
      </c>
      <c r="B2489" s="2" t="s">
        <v>5624</v>
      </c>
      <c r="C2489" s="2" t="str">
        <f t="shared" si="38"/>
        <v>JPMiyagi</v>
      </c>
    </row>
    <row r="2490" spans="1:3">
      <c r="A2490" s="2" t="s">
        <v>5625</v>
      </c>
      <c r="B2490" s="2" t="s">
        <v>5626</v>
      </c>
      <c r="C2490" s="2" t="str">
        <f t="shared" si="38"/>
        <v>JPAkita</v>
      </c>
    </row>
    <row r="2491" spans="1:3">
      <c r="A2491" s="2" t="s">
        <v>5627</v>
      </c>
      <c r="B2491" s="2" t="s">
        <v>5628</v>
      </c>
      <c r="C2491" s="2" t="str">
        <f t="shared" si="38"/>
        <v>JPYamagata</v>
      </c>
    </row>
    <row r="2492" spans="1:3">
      <c r="A2492" s="2" t="s">
        <v>5629</v>
      </c>
      <c r="B2492" s="2" t="s">
        <v>5630</v>
      </c>
      <c r="C2492" s="2" t="str">
        <f t="shared" si="38"/>
        <v>JPFukushima</v>
      </c>
    </row>
    <row r="2493" spans="1:3">
      <c r="A2493" s="2" t="s">
        <v>5629</v>
      </c>
      <c r="B2493" s="2" t="s">
        <v>5631</v>
      </c>
      <c r="C2493" s="2" t="str">
        <f t="shared" si="38"/>
        <v>JPHukusima</v>
      </c>
    </row>
    <row r="2494" spans="1:3">
      <c r="A2494" s="2" t="s">
        <v>5632</v>
      </c>
      <c r="B2494" s="2" t="s">
        <v>5633</v>
      </c>
      <c r="C2494" s="2" t="str">
        <f t="shared" si="38"/>
        <v>JPIbaraki</v>
      </c>
    </row>
    <row r="2495" spans="1:3">
      <c r="A2495" s="2" t="s">
        <v>5634</v>
      </c>
      <c r="B2495" s="2" t="s">
        <v>5635</v>
      </c>
      <c r="C2495" s="2" t="str">
        <f t="shared" si="38"/>
        <v>JPTochigi</v>
      </c>
    </row>
    <row r="2496" spans="1:3">
      <c r="A2496" s="2" t="s">
        <v>5634</v>
      </c>
      <c r="B2496" s="2" t="s">
        <v>5636</v>
      </c>
      <c r="C2496" s="2" t="str">
        <f t="shared" si="38"/>
        <v>JPTotigi</v>
      </c>
    </row>
    <row r="2497" spans="1:3">
      <c r="A2497" s="2" t="s">
        <v>5637</v>
      </c>
      <c r="B2497" s="2" t="s">
        <v>5638</v>
      </c>
      <c r="C2497" s="2" t="str">
        <f t="shared" si="38"/>
        <v>JPGunma</v>
      </c>
    </row>
    <row r="2498" spans="1:3">
      <c r="A2498" s="2" t="s">
        <v>5639</v>
      </c>
      <c r="B2498" s="2" t="s">
        <v>5640</v>
      </c>
      <c r="C2498" s="2" t="str">
        <f t="shared" si="38"/>
        <v>JPSaitama</v>
      </c>
    </row>
    <row r="2499" spans="1:3">
      <c r="A2499" s="2" t="s">
        <v>5641</v>
      </c>
      <c r="B2499" s="2" t="s">
        <v>5642</v>
      </c>
      <c r="C2499" s="2" t="str">
        <f t="shared" ref="C2499:C2562" si="39">LEFT(A2499,2)&amp;B2499</f>
        <v>JPChiba</v>
      </c>
    </row>
    <row r="2500" spans="1:3">
      <c r="A2500" s="2" t="s">
        <v>5641</v>
      </c>
      <c r="B2500" s="2" t="s">
        <v>5643</v>
      </c>
      <c r="C2500" s="2" t="str">
        <f t="shared" si="39"/>
        <v>JPTiba</v>
      </c>
    </row>
    <row r="2501" spans="1:3">
      <c r="A2501" s="2" t="s">
        <v>5644</v>
      </c>
      <c r="B2501" s="2" t="s">
        <v>5645</v>
      </c>
      <c r="C2501" s="2" t="str">
        <f t="shared" si="39"/>
        <v>JPTokyo</v>
      </c>
    </row>
    <row r="2502" spans="1:3">
      <c r="A2502" s="2" t="s">
        <v>5644</v>
      </c>
      <c r="B2502" s="2" t="s">
        <v>5646</v>
      </c>
      <c r="C2502" s="2" t="str">
        <f t="shared" si="39"/>
        <v>JPTôkyô</v>
      </c>
    </row>
    <row r="2503" spans="1:3">
      <c r="A2503" s="2" t="s">
        <v>5647</v>
      </c>
      <c r="B2503" s="2" t="s">
        <v>5648</v>
      </c>
      <c r="C2503" s="2" t="str">
        <f t="shared" si="39"/>
        <v>JPKanagawa</v>
      </c>
    </row>
    <row r="2504" spans="1:3">
      <c r="A2504" s="2" t="s">
        <v>5649</v>
      </c>
      <c r="B2504" s="2" t="s">
        <v>5650</v>
      </c>
      <c r="C2504" s="2" t="str">
        <f t="shared" si="39"/>
        <v>JPNiigata</v>
      </c>
    </row>
    <row r="2505" spans="1:3">
      <c r="A2505" s="2" t="s">
        <v>5651</v>
      </c>
      <c r="B2505" s="2" t="s">
        <v>5652</v>
      </c>
      <c r="C2505" s="2" t="str">
        <f t="shared" si="39"/>
        <v>JPToyama</v>
      </c>
    </row>
    <row r="2506" spans="1:3">
      <c r="A2506" s="2" t="s">
        <v>5653</v>
      </c>
      <c r="B2506" s="2" t="s">
        <v>5654</v>
      </c>
      <c r="C2506" s="2" t="str">
        <f t="shared" si="39"/>
        <v>JPIshikawa</v>
      </c>
    </row>
    <row r="2507" spans="1:3">
      <c r="A2507" s="2" t="s">
        <v>5653</v>
      </c>
      <c r="B2507" s="2" t="s">
        <v>5655</v>
      </c>
      <c r="C2507" s="2" t="str">
        <f t="shared" si="39"/>
        <v>JPIsikawa</v>
      </c>
    </row>
    <row r="2508" spans="1:3">
      <c r="A2508" s="2" t="s">
        <v>5656</v>
      </c>
      <c r="B2508" s="2" t="s">
        <v>5657</v>
      </c>
      <c r="C2508" s="2" t="str">
        <f t="shared" si="39"/>
        <v>JPFukui</v>
      </c>
    </row>
    <row r="2509" spans="1:3">
      <c r="A2509" s="2" t="s">
        <v>5656</v>
      </c>
      <c r="B2509" s="2" t="s">
        <v>5658</v>
      </c>
      <c r="C2509" s="2" t="str">
        <f t="shared" si="39"/>
        <v>JPHukui</v>
      </c>
    </row>
    <row r="2510" spans="1:3">
      <c r="A2510" s="2" t="s">
        <v>5659</v>
      </c>
      <c r="B2510" s="2" t="s">
        <v>5660</v>
      </c>
      <c r="C2510" s="2" t="str">
        <f t="shared" si="39"/>
        <v>JPYamanashi</v>
      </c>
    </row>
    <row r="2511" spans="1:3">
      <c r="A2511" s="2" t="s">
        <v>5659</v>
      </c>
      <c r="B2511" s="2" t="s">
        <v>5661</v>
      </c>
      <c r="C2511" s="2" t="str">
        <f t="shared" si="39"/>
        <v>JPYamanasi</v>
      </c>
    </row>
    <row r="2512" spans="1:3">
      <c r="A2512" s="2" t="s">
        <v>5662</v>
      </c>
      <c r="B2512" s="2" t="s">
        <v>5663</v>
      </c>
      <c r="C2512" s="2" t="str">
        <f t="shared" si="39"/>
        <v>JPNagano</v>
      </c>
    </row>
    <row r="2513" spans="1:3">
      <c r="A2513" s="2" t="s">
        <v>5664</v>
      </c>
      <c r="B2513" s="2" t="s">
        <v>5665</v>
      </c>
      <c r="C2513" s="2" t="str">
        <f t="shared" si="39"/>
        <v>JPGifu</v>
      </c>
    </row>
    <row r="2514" spans="1:3">
      <c r="A2514" s="2" t="s">
        <v>5664</v>
      </c>
      <c r="B2514" s="2" t="s">
        <v>5666</v>
      </c>
      <c r="C2514" s="2" t="str">
        <f t="shared" si="39"/>
        <v>JPGihu</v>
      </c>
    </row>
    <row r="2515" spans="1:3">
      <c r="A2515" s="2" t="s">
        <v>5667</v>
      </c>
      <c r="B2515" s="2" t="s">
        <v>5668</v>
      </c>
      <c r="C2515" s="2" t="str">
        <f t="shared" si="39"/>
        <v>JPShizuoka</v>
      </c>
    </row>
    <row r="2516" spans="1:3">
      <c r="A2516" s="2" t="s">
        <v>5667</v>
      </c>
      <c r="B2516" s="2" t="s">
        <v>5669</v>
      </c>
      <c r="C2516" s="2" t="str">
        <f t="shared" si="39"/>
        <v>JPSizuoka</v>
      </c>
    </row>
    <row r="2517" spans="1:3">
      <c r="A2517" s="2" t="s">
        <v>5670</v>
      </c>
      <c r="B2517" s="2" t="s">
        <v>5671</v>
      </c>
      <c r="C2517" s="2" t="str">
        <f t="shared" si="39"/>
        <v>JPAichi</v>
      </c>
    </row>
    <row r="2518" spans="1:3">
      <c r="A2518" s="2" t="s">
        <v>5670</v>
      </c>
      <c r="B2518" s="2" t="s">
        <v>5672</v>
      </c>
      <c r="C2518" s="2" t="str">
        <f t="shared" si="39"/>
        <v>JPAiti</v>
      </c>
    </row>
    <row r="2519" spans="1:3">
      <c r="A2519" s="2" t="s">
        <v>5673</v>
      </c>
      <c r="B2519" s="2" t="s">
        <v>5674</v>
      </c>
      <c r="C2519" s="2" t="str">
        <f t="shared" si="39"/>
        <v>JPMie</v>
      </c>
    </row>
    <row r="2520" spans="1:3">
      <c r="A2520" s="2" t="s">
        <v>5675</v>
      </c>
      <c r="B2520" s="2" t="s">
        <v>5676</v>
      </c>
      <c r="C2520" s="2" t="str">
        <f t="shared" si="39"/>
        <v>JPShiga</v>
      </c>
    </row>
    <row r="2521" spans="1:3">
      <c r="A2521" s="2" t="s">
        <v>5675</v>
      </c>
      <c r="B2521" s="2" t="s">
        <v>5677</v>
      </c>
      <c r="C2521" s="2" t="str">
        <f t="shared" si="39"/>
        <v>JPSiga</v>
      </c>
    </row>
    <row r="2522" spans="1:3">
      <c r="A2522" s="2" t="s">
        <v>5678</v>
      </c>
      <c r="B2522" s="2" t="s">
        <v>5679</v>
      </c>
      <c r="C2522" s="2" t="str">
        <f t="shared" si="39"/>
        <v>JPKyoto</v>
      </c>
    </row>
    <row r="2523" spans="1:3">
      <c r="A2523" s="2" t="s">
        <v>5678</v>
      </c>
      <c r="B2523" s="2" t="s">
        <v>5680</v>
      </c>
      <c r="C2523" s="2" t="str">
        <f t="shared" si="39"/>
        <v>JPKyôto</v>
      </c>
    </row>
    <row r="2524" spans="1:3">
      <c r="A2524" s="2" t="s">
        <v>5681</v>
      </c>
      <c r="B2524" s="2" t="s">
        <v>5682</v>
      </c>
      <c r="C2524" s="2" t="str">
        <f t="shared" si="39"/>
        <v>JPOsaka</v>
      </c>
    </row>
    <row r="2525" spans="1:3">
      <c r="A2525" s="2" t="s">
        <v>5681</v>
      </c>
      <c r="B2525" s="2" t="s">
        <v>5683</v>
      </c>
      <c r="C2525" s="2" t="str">
        <f t="shared" si="39"/>
        <v>JPÔsaka</v>
      </c>
    </row>
    <row r="2526" spans="1:3">
      <c r="A2526" s="2" t="s">
        <v>5684</v>
      </c>
      <c r="B2526" s="2" t="s">
        <v>5685</v>
      </c>
      <c r="C2526" s="2" t="str">
        <f t="shared" si="39"/>
        <v>JPHyogo</v>
      </c>
    </row>
    <row r="2527" spans="1:3">
      <c r="A2527" s="2" t="s">
        <v>5684</v>
      </c>
      <c r="B2527" s="2" t="s">
        <v>5686</v>
      </c>
      <c r="C2527" s="2" t="str">
        <f t="shared" si="39"/>
        <v>JPHyôgo</v>
      </c>
    </row>
    <row r="2528" spans="1:3">
      <c r="A2528" s="2" t="s">
        <v>5687</v>
      </c>
      <c r="B2528" s="2" t="s">
        <v>5688</v>
      </c>
      <c r="C2528" s="2" t="str">
        <f t="shared" si="39"/>
        <v>JPNara</v>
      </c>
    </row>
    <row r="2529" spans="1:3">
      <c r="A2529" s="2" t="s">
        <v>5689</v>
      </c>
      <c r="B2529" s="2" t="s">
        <v>5690</v>
      </c>
      <c r="C2529" s="2" t="str">
        <f t="shared" si="39"/>
        <v>JPWakayama</v>
      </c>
    </row>
    <row r="2530" spans="1:3">
      <c r="A2530" s="2" t="s">
        <v>5691</v>
      </c>
      <c r="B2530" s="2" t="s">
        <v>5692</v>
      </c>
      <c r="C2530" s="2" t="str">
        <f t="shared" si="39"/>
        <v>JPTottori</v>
      </c>
    </row>
    <row r="2531" spans="1:3">
      <c r="A2531" s="2" t="s">
        <v>5693</v>
      </c>
      <c r="B2531" s="2" t="s">
        <v>5694</v>
      </c>
      <c r="C2531" s="2" t="str">
        <f t="shared" si="39"/>
        <v>JPShimane</v>
      </c>
    </row>
    <row r="2532" spans="1:3">
      <c r="A2532" s="2" t="s">
        <v>5693</v>
      </c>
      <c r="B2532" s="2" t="s">
        <v>5695</v>
      </c>
      <c r="C2532" s="2" t="str">
        <f t="shared" si="39"/>
        <v>JPSimane</v>
      </c>
    </row>
    <row r="2533" spans="1:3">
      <c r="A2533" s="2" t="s">
        <v>5696</v>
      </c>
      <c r="B2533" s="2" t="s">
        <v>5697</v>
      </c>
      <c r="C2533" s="2" t="str">
        <f t="shared" si="39"/>
        <v>JPOkayama</v>
      </c>
    </row>
    <row r="2534" spans="1:3">
      <c r="A2534" s="2" t="s">
        <v>5698</v>
      </c>
      <c r="B2534" s="2" t="s">
        <v>5699</v>
      </c>
      <c r="C2534" s="2" t="str">
        <f t="shared" si="39"/>
        <v>JPHiroshima</v>
      </c>
    </row>
    <row r="2535" spans="1:3">
      <c r="A2535" s="2" t="s">
        <v>5698</v>
      </c>
      <c r="B2535" s="2" t="s">
        <v>5700</v>
      </c>
      <c r="C2535" s="2" t="str">
        <f t="shared" si="39"/>
        <v>JPHirosima</v>
      </c>
    </row>
    <row r="2536" spans="1:3">
      <c r="A2536" s="2" t="s">
        <v>5701</v>
      </c>
      <c r="B2536" s="2" t="s">
        <v>5702</v>
      </c>
      <c r="C2536" s="2" t="str">
        <f t="shared" si="39"/>
        <v>JPYamaguchi</v>
      </c>
    </row>
    <row r="2537" spans="1:3">
      <c r="A2537" s="2" t="s">
        <v>5701</v>
      </c>
      <c r="B2537" s="2" t="s">
        <v>5703</v>
      </c>
      <c r="C2537" s="2" t="str">
        <f t="shared" si="39"/>
        <v>JPYamaguti</v>
      </c>
    </row>
    <row r="2538" spans="1:3">
      <c r="A2538" s="2" t="s">
        <v>5704</v>
      </c>
      <c r="B2538" s="2" t="s">
        <v>5705</v>
      </c>
      <c r="C2538" s="2" t="str">
        <f t="shared" si="39"/>
        <v>JPTokushima</v>
      </c>
    </row>
    <row r="2539" spans="1:3">
      <c r="A2539" s="2" t="s">
        <v>5704</v>
      </c>
      <c r="B2539" s="2" t="s">
        <v>5706</v>
      </c>
      <c r="C2539" s="2" t="str">
        <f t="shared" si="39"/>
        <v>JPTokusima</v>
      </c>
    </row>
    <row r="2540" spans="1:3">
      <c r="A2540" s="2" t="s">
        <v>5707</v>
      </c>
      <c r="B2540" s="2" t="s">
        <v>5708</v>
      </c>
      <c r="C2540" s="2" t="str">
        <f t="shared" si="39"/>
        <v>JPKagawa</v>
      </c>
    </row>
    <row r="2541" spans="1:3">
      <c r="A2541" s="2" t="s">
        <v>5709</v>
      </c>
      <c r="B2541" s="2" t="s">
        <v>5710</v>
      </c>
      <c r="C2541" s="2" t="str">
        <f t="shared" si="39"/>
        <v>JPEhime</v>
      </c>
    </row>
    <row r="2542" spans="1:3">
      <c r="A2542" s="2" t="s">
        <v>5711</v>
      </c>
      <c r="B2542" s="2" t="s">
        <v>5712</v>
      </c>
      <c r="C2542" s="2" t="str">
        <f t="shared" si="39"/>
        <v>JPKochi</v>
      </c>
    </row>
    <row r="2543" spans="1:3">
      <c r="A2543" s="2" t="s">
        <v>5711</v>
      </c>
      <c r="B2543" s="2" t="s">
        <v>5713</v>
      </c>
      <c r="C2543" s="2" t="str">
        <f t="shared" si="39"/>
        <v>JPKôti</v>
      </c>
    </row>
    <row r="2544" spans="1:3">
      <c r="A2544" s="2" t="s">
        <v>5714</v>
      </c>
      <c r="B2544" s="2" t="s">
        <v>5715</v>
      </c>
      <c r="C2544" s="2" t="str">
        <f t="shared" si="39"/>
        <v>JPFukuoka</v>
      </c>
    </row>
    <row r="2545" spans="1:3">
      <c r="A2545" s="2" t="s">
        <v>5714</v>
      </c>
      <c r="B2545" s="2" t="s">
        <v>5716</v>
      </c>
      <c r="C2545" s="2" t="str">
        <f t="shared" si="39"/>
        <v>JPHukuoka</v>
      </c>
    </row>
    <row r="2546" spans="1:3">
      <c r="A2546" s="2" t="s">
        <v>5717</v>
      </c>
      <c r="B2546" s="2" t="s">
        <v>5718</v>
      </c>
      <c r="C2546" s="2" t="str">
        <f t="shared" si="39"/>
        <v>JPSaga</v>
      </c>
    </row>
    <row r="2547" spans="1:3">
      <c r="A2547" s="2" t="s">
        <v>5719</v>
      </c>
      <c r="B2547" s="2" t="s">
        <v>5720</v>
      </c>
      <c r="C2547" s="2" t="str">
        <f t="shared" si="39"/>
        <v>JPNagasaki</v>
      </c>
    </row>
    <row r="2548" spans="1:3">
      <c r="A2548" s="2" t="s">
        <v>5721</v>
      </c>
      <c r="B2548" s="2" t="s">
        <v>5722</v>
      </c>
      <c r="C2548" s="2" t="str">
        <f t="shared" si="39"/>
        <v>JPKumamoto</v>
      </c>
    </row>
    <row r="2549" spans="1:3">
      <c r="A2549" s="2" t="s">
        <v>5723</v>
      </c>
      <c r="B2549" s="2" t="s">
        <v>5724</v>
      </c>
      <c r="C2549" s="2" t="str">
        <f t="shared" si="39"/>
        <v>JPOita</v>
      </c>
    </row>
    <row r="2550" spans="1:3">
      <c r="A2550" s="2" t="s">
        <v>5723</v>
      </c>
      <c r="B2550" s="2" t="s">
        <v>5725</v>
      </c>
      <c r="C2550" s="2" t="str">
        <f t="shared" si="39"/>
        <v>JPÔita</v>
      </c>
    </row>
    <row r="2551" spans="1:3">
      <c r="A2551" s="2" t="s">
        <v>5726</v>
      </c>
      <c r="B2551" s="2" t="s">
        <v>5727</v>
      </c>
      <c r="C2551" s="2" t="str">
        <f t="shared" si="39"/>
        <v>JPMiyazaki</v>
      </c>
    </row>
    <row r="2552" spans="1:3">
      <c r="A2552" s="2" t="s">
        <v>5728</v>
      </c>
      <c r="B2552" s="2" t="s">
        <v>5729</v>
      </c>
      <c r="C2552" s="2" t="str">
        <f t="shared" si="39"/>
        <v>JPKagoshima</v>
      </c>
    </row>
    <row r="2553" spans="1:3">
      <c r="A2553" s="2" t="s">
        <v>5728</v>
      </c>
      <c r="B2553" s="2" t="s">
        <v>5730</v>
      </c>
      <c r="C2553" s="2" t="str">
        <f t="shared" si="39"/>
        <v>JPKagosima</v>
      </c>
    </row>
    <row r="2554" spans="1:3">
      <c r="A2554" s="2" t="s">
        <v>5731</v>
      </c>
      <c r="B2554" s="2" t="s">
        <v>5732</v>
      </c>
      <c r="C2554" s="2" t="str">
        <f t="shared" si="39"/>
        <v>JPOkinawa</v>
      </c>
    </row>
    <row r="2555" spans="1:3">
      <c r="A2555" s="2" t="s">
        <v>5733</v>
      </c>
      <c r="B2555" s="2" t="s">
        <v>5734</v>
      </c>
      <c r="C2555" s="2" t="str">
        <f t="shared" si="39"/>
        <v>KEBaringo</v>
      </c>
    </row>
    <row r="2556" spans="1:3">
      <c r="A2556" s="2" t="s">
        <v>5735</v>
      </c>
      <c r="B2556" s="2" t="s">
        <v>5736</v>
      </c>
      <c r="C2556" s="2" t="str">
        <f t="shared" si="39"/>
        <v>KEBomet</v>
      </c>
    </row>
    <row r="2557" spans="1:3">
      <c r="A2557" s="2" t="s">
        <v>5737</v>
      </c>
      <c r="B2557" s="2" t="s">
        <v>5738</v>
      </c>
      <c r="C2557" s="2" t="str">
        <f t="shared" si="39"/>
        <v>KEBungoma</v>
      </c>
    </row>
    <row r="2558" spans="1:3">
      <c r="A2558" s="2" t="s">
        <v>5739</v>
      </c>
      <c r="B2558" s="2" t="s">
        <v>5740</v>
      </c>
      <c r="C2558" s="2" t="str">
        <f t="shared" si="39"/>
        <v>KEBusia</v>
      </c>
    </row>
    <row r="2559" spans="1:3">
      <c r="A2559" s="2" t="s">
        <v>5741</v>
      </c>
      <c r="B2559" s="2" t="s">
        <v>5742</v>
      </c>
      <c r="C2559" s="2" t="str">
        <f t="shared" si="39"/>
        <v>KEElgeyo/Marakwet</v>
      </c>
    </row>
    <row r="2560" spans="1:3">
      <c r="A2560" s="2" t="s">
        <v>5743</v>
      </c>
      <c r="B2560" s="2" t="s">
        <v>5744</v>
      </c>
      <c r="C2560" s="2" t="str">
        <f t="shared" si="39"/>
        <v>KEEmbu</v>
      </c>
    </row>
    <row r="2561" spans="1:3">
      <c r="A2561" s="2" t="s">
        <v>5745</v>
      </c>
      <c r="B2561" s="2" t="s">
        <v>5746</v>
      </c>
      <c r="C2561" s="2" t="str">
        <f t="shared" si="39"/>
        <v>KEGarissa</v>
      </c>
    </row>
    <row r="2562" spans="1:3">
      <c r="A2562" s="2" t="s">
        <v>5747</v>
      </c>
      <c r="B2562" s="2" t="s">
        <v>5748</v>
      </c>
      <c r="C2562" s="2" t="str">
        <f t="shared" si="39"/>
        <v>KEHoma Bay</v>
      </c>
    </row>
    <row r="2563" spans="1:3">
      <c r="A2563" s="2" t="s">
        <v>5749</v>
      </c>
      <c r="B2563" s="2" t="s">
        <v>5750</v>
      </c>
      <c r="C2563" s="2" t="str">
        <f t="shared" ref="C2563:C2626" si="40">LEFT(A2563,2)&amp;B2563</f>
        <v>KEIsiolo</v>
      </c>
    </row>
    <row r="2564" spans="1:3">
      <c r="A2564" s="2" t="s">
        <v>5751</v>
      </c>
      <c r="B2564" s="2" t="s">
        <v>5752</v>
      </c>
      <c r="C2564" s="2" t="str">
        <f t="shared" si="40"/>
        <v>KEKajiado</v>
      </c>
    </row>
    <row r="2565" spans="1:3">
      <c r="A2565" s="2" t="s">
        <v>5753</v>
      </c>
      <c r="B2565" s="2" t="s">
        <v>5754</v>
      </c>
      <c r="C2565" s="2" t="str">
        <f t="shared" si="40"/>
        <v>KEKakamega</v>
      </c>
    </row>
    <row r="2566" spans="1:3">
      <c r="A2566" s="2" t="s">
        <v>5755</v>
      </c>
      <c r="B2566" s="2" t="s">
        <v>5756</v>
      </c>
      <c r="C2566" s="2" t="str">
        <f t="shared" si="40"/>
        <v>KEKericho</v>
      </c>
    </row>
    <row r="2567" spans="1:3">
      <c r="A2567" s="2" t="s">
        <v>5757</v>
      </c>
      <c r="B2567" s="2" t="s">
        <v>5758</v>
      </c>
      <c r="C2567" s="2" t="str">
        <f t="shared" si="40"/>
        <v>KEKiambu</v>
      </c>
    </row>
    <row r="2568" spans="1:3">
      <c r="A2568" s="2" t="s">
        <v>5759</v>
      </c>
      <c r="B2568" s="2" t="s">
        <v>5760</v>
      </c>
      <c r="C2568" s="2" t="str">
        <f t="shared" si="40"/>
        <v>KEKilifi</v>
      </c>
    </row>
    <row r="2569" spans="1:3">
      <c r="A2569" s="2" t="s">
        <v>5761</v>
      </c>
      <c r="B2569" s="2" t="s">
        <v>5762</v>
      </c>
      <c r="C2569" s="2" t="str">
        <f t="shared" si="40"/>
        <v>KEKirinyaga</v>
      </c>
    </row>
    <row r="2570" spans="1:3">
      <c r="A2570" s="2" t="s">
        <v>5763</v>
      </c>
      <c r="B2570" s="2" t="s">
        <v>5764</v>
      </c>
      <c r="C2570" s="2" t="str">
        <f t="shared" si="40"/>
        <v>KEKisii</v>
      </c>
    </row>
    <row r="2571" spans="1:3">
      <c r="A2571" s="2" t="s">
        <v>5765</v>
      </c>
      <c r="B2571" s="2" t="s">
        <v>5766</v>
      </c>
      <c r="C2571" s="2" t="str">
        <f t="shared" si="40"/>
        <v>KEKisumu</v>
      </c>
    </row>
    <row r="2572" spans="1:3">
      <c r="A2572" s="2" t="s">
        <v>5767</v>
      </c>
      <c r="B2572" s="2" t="s">
        <v>5768</v>
      </c>
      <c r="C2572" s="2" t="str">
        <f t="shared" si="40"/>
        <v>KEKitui</v>
      </c>
    </row>
    <row r="2573" spans="1:3">
      <c r="A2573" s="2" t="s">
        <v>5769</v>
      </c>
      <c r="B2573" s="2" t="s">
        <v>5770</v>
      </c>
      <c r="C2573" s="2" t="str">
        <f t="shared" si="40"/>
        <v>KEKwale</v>
      </c>
    </row>
    <row r="2574" spans="1:3">
      <c r="A2574" s="2" t="s">
        <v>5771</v>
      </c>
      <c r="B2574" s="2" t="s">
        <v>5772</v>
      </c>
      <c r="C2574" s="2" t="str">
        <f t="shared" si="40"/>
        <v>KELaikipia</v>
      </c>
    </row>
    <row r="2575" spans="1:3">
      <c r="A2575" s="2" t="s">
        <v>5773</v>
      </c>
      <c r="B2575" s="2" t="s">
        <v>5774</v>
      </c>
      <c r="C2575" s="2" t="str">
        <f t="shared" si="40"/>
        <v>KELamu</v>
      </c>
    </row>
    <row r="2576" spans="1:3">
      <c r="A2576" s="2" t="s">
        <v>5775</v>
      </c>
      <c r="B2576" s="2" t="s">
        <v>5776</v>
      </c>
      <c r="C2576" s="2" t="str">
        <f t="shared" si="40"/>
        <v>KEMachakos</v>
      </c>
    </row>
    <row r="2577" spans="1:3">
      <c r="A2577" s="2" t="s">
        <v>5777</v>
      </c>
      <c r="B2577" s="2" t="s">
        <v>5778</v>
      </c>
      <c r="C2577" s="2" t="str">
        <f t="shared" si="40"/>
        <v>KEMakueni</v>
      </c>
    </row>
    <row r="2578" spans="1:3">
      <c r="A2578" s="2" t="s">
        <v>5779</v>
      </c>
      <c r="B2578" s="2" t="s">
        <v>5780</v>
      </c>
      <c r="C2578" s="2" t="str">
        <f t="shared" si="40"/>
        <v>KEMandera</v>
      </c>
    </row>
    <row r="2579" spans="1:3">
      <c r="A2579" s="2" t="s">
        <v>5781</v>
      </c>
      <c r="B2579" s="2" t="s">
        <v>5782</v>
      </c>
      <c r="C2579" s="2" t="str">
        <f t="shared" si="40"/>
        <v>KEMarsabit</v>
      </c>
    </row>
    <row r="2580" spans="1:3">
      <c r="A2580" s="2" t="s">
        <v>5783</v>
      </c>
      <c r="B2580" s="2" t="s">
        <v>5784</v>
      </c>
      <c r="C2580" s="2" t="str">
        <f t="shared" si="40"/>
        <v>KEMeru</v>
      </c>
    </row>
    <row r="2581" spans="1:3">
      <c r="A2581" s="2" t="s">
        <v>5785</v>
      </c>
      <c r="B2581" s="2" t="s">
        <v>5786</v>
      </c>
      <c r="C2581" s="2" t="str">
        <f t="shared" si="40"/>
        <v>KEMigori</v>
      </c>
    </row>
    <row r="2582" spans="1:3">
      <c r="A2582" s="2" t="s">
        <v>5787</v>
      </c>
      <c r="B2582" s="2" t="s">
        <v>5788</v>
      </c>
      <c r="C2582" s="2" t="str">
        <f t="shared" si="40"/>
        <v>KEMombasa</v>
      </c>
    </row>
    <row r="2583" spans="1:3">
      <c r="A2583" s="2" t="s">
        <v>5789</v>
      </c>
      <c r="B2583" s="2" t="s">
        <v>5790</v>
      </c>
      <c r="C2583" s="2" t="str">
        <f t="shared" si="40"/>
        <v>KEMurang'a</v>
      </c>
    </row>
    <row r="2584" spans="1:3">
      <c r="A2584" s="2" t="s">
        <v>5791</v>
      </c>
      <c r="B2584" s="2" t="s">
        <v>5792</v>
      </c>
      <c r="C2584" s="2" t="str">
        <f t="shared" si="40"/>
        <v>KENairobi City</v>
      </c>
    </row>
    <row r="2585" spans="1:3">
      <c r="A2585" s="2" t="s">
        <v>5793</v>
      </c>
      <c r="B2585" s="2" t="s">
        <v>5794</v>
      </c>
      <c r="C2585" s="2" t="str">
        <f t="shared" si="40"/>
        <v>KENakuru</v>
      </c>
    </row>
    <row r="2586" spans="1:3">
      <c r="A2586" s="2" t="s">
        <v>5795</v>
      </c>
      <c r="B2586" s="2" t="s">
        <v>5796</v>
      </c>
      <c r="C2586" s="2" t="str">
        <f t="shared" si="40"/>
        <v>KENandi</v>
      </c>
    </row>
    <row r="2587" spans="1:3">
      <c r="A2587" s="2" t="s">
        <v>5797</v>
      </c>
      <c r="B2587" s="2" t="s">
        <v>5798</v>
      </c>
      <c r="C2587" s="2" t="str">
        <f t="shared" si="40"/>
        <v>KENarok</v>
      </c>
    </row>
    <row r="2588" spans="1:3">
      <c r="A2588" s="2" t="s">
        <v>5799</v>
      </c>
      <c r="B2588" s="2" t="s">
        <v>5800</v>
      </c>
      <c r="C2588" s="2" t="str">
        <f t="shared" si="40"/>
        <v>KENyamira</v>
      </c>
    </row>
    <row r="2589" spans="1:3">
      <c r="A2589" s="2" t="s">
        <v>5801</v>
      </c>
      <c r="B2589" s="2" t="s">
        <v>5802</v>
      </c>
      <c r="C2589" s="2" t="str">
        <f t="shared" si="40"/>
        <v>KENyandarua</v>
      </c>
    </row>
    <row r="2590" spans="1:3">
      <c r="A2590" s="2" t="s">
        <v>5803</v>
      </c>
      <c r="B2590" s="2" t="s">
        <v>5804</v>
      </c>
      <c r="C2590" s="2" t="str">
        <f t="shared" si="40"/>
        <v>KENyeri</v>
      </c>
    </row>
    <row r="2591" spans="1:3">
      <c r="A2591" s="2" t="s">
        <v>5805</v>
      </c>
      <c r="B2591" s="2" t="s">
        <v>5806</v>
      </c>
      <c r="C2591" s="2" t="str">
        <f t="shared" si="40"/>
        <v>KESamburu</v>
      </c>
    </row>
    <row r="2592" spans="1:3">
      <c r="A2592" s="2" t="s">
        <v>5807</v>
      </c>
      <c r="B2592" s="2" t="s">
        <v>5808</v>
      </c>
      <c r="C2592" s="2" t="str">
        <f t="shared" si="40"/>
        <v>KESiaya</v>
      </c>
    </row>
    <row r="2593" spans="1:3">
      <c r="A2593" s="2" t="s">
        <v>5809</v>
      </c>
      <c r="B2593" s="2" t="s">
        <v>5810</v>
      </c>
      <c r="C2593" s="2" t="str">
        <f t="shared" si="40"/>
        <v>KETaita/Taveta</v>
      </c>
    </row>
    <row r="2594" spans="1:3">
      <c r="A2594" s="2" t="s">
        <v>5811</v>
      </c>
      <c r="B2594" s="2" t="s">
        <v>5812</v>
      </c>
      <c r="C2594" s="2" t="str">
        <f t="shared" si="40"/>
        <v>KETana River</v>
      </c>
    </row>
    <row r="2595" spans="1:3">
      <c r="A2595" s="2" t="s">
        <v>5813</v>
      </c>
      <c r="B2595" s="2" t="s">
        <v>5814</v>
      </c>
      <c r="C2595" s="2" t="str">
        <f t="shared" si="40"/>
        <v>KETharaka-Nithi</v>
      </c>
    </row>
    <row r="2596" spans="1:3">
      <c r="A2596" s="2" t="s">
        <v>5815</v>
      </c>
      <c r="B2596" s="2" t="s">
        <v>5816</v>
      </c>
      <c r="C2596" s="2" t="str">
        <f t="shared" si="40"/>
        <v>KETrans Nzoia</v>
      </c>
    </row>
    <row r="2597" spans="1:3">
      <c r="A2597" s="2" t="s">
        <v>5817</v>
      </c>
      <c r="B2597" s="2" t="s">
        <v>5818</v>
      </c>
      <c r="C2597" s="2" t="str">
        <f t="shared" si="40"/>
        <v>KETurkana</v>
      </c>
    </row>
    <row r="2598" spans="1:3">
      <c r="A2598" s="2" t="s">
        <v>5819</v>
      </c>
      <c r="B2598" s="2" t="s">
        <v>5820</v>
      </c>
      <c r="C2598" s="2" t="str">
        <f t="shared" si="40"/>
        <v>KEUasin Gishu</v>
      </c>
    </row>
    <row r="2599" spans="1:3">
      <c r="A2599" s="2" t="s">
        <v>5821</v>
      </c>
      <c r="B2599" s="2" t="s">
        <v>5822</v>
      </c>
      <c r="C2599" s="2" t="str">
        <f t="shared" si="40"/>
        <v>KEVihiga</v>
      </c>
    </row>
    <row r="2600" spans="1:3">
      <c r="A2600" s="2" t="s">
        <v>5823</v>
      </c>
      <c r="B2600" s="2" t="s">
        <v>5824</v>
      </c>
      <c r="C2600" s="2" t="str">
        <f t="shared" si="40"/>
        <v>KEWajir</v>
      </c>
    </row>
    <row r="2601" spans="1:3">
      <c r="A2601" s="2" t="s">
        <v>5825</v>
      </c>
      <c r="B2601" s="2" t="s">
        <v>5826</v>
      </c>
      <c r="C2601" s="2" t="str">
        <f t="shared" si="40"/>
        <v>KEWest Pokot</v>
      </c>
    </row>
    <row r="2602" spans="1:3">
      <c r="A2602" s="2" t="s">
        <v>5827</v>
      </c>
      <c r="B2602" s="2" t="s">
        <v>5828</v>
      </c>
      <c r="C2602" s="2" t="str">
        <f t="shared" si="40"/>
        <v>KGBishkek</v>
      </c>
    </row>
    <row r="2603" spans="1:3">
      <c r="A2603" s="2" t="s">
        <v>5827</v>
      </c>
      <c r="B2603" s="2" t="s">
        <v>5829</v>
      </c>
      <c r="C2603" s="2" t="str">
        <f t="shared" si="40"/>
        <v>KGGorod Biškek</v>
      </c>
    </row>
    <row r="2604" spans="1:3">
      <c r="A2604" s="2" t="s">
        <v>5827</v>
      </c>
      <c r="B2604" s="2" t="s">
        <v>5830</v>
      </c>
      <c r="C2604" s="2" t="str">
        <f t="shared" si="40"/>
        <v>KGGorod Bishkek</v>
      </c>
    </row>
    <row r="2605" spans="1:3">
      <c r="A2605" s="2" t="s">
        <v>5831</v>
      </c>
      <c r="B2605" s="2" t="s">
        <v>5832</v>
      </c>
      <c r="C2605" s="2" t="str">
        <f t="shared" si="40"/>
        <v>KGOsh</v>
      </c>
    </row>
    <row r="2606" spans="1:3">
      <c r="A2606" s="2" t="s">
        <v>5831</v>
      </c>
      <c r="B2606" s="2" t="s">
        <v>5833</v>
      </c>
      <c r="C2606" s="2" t="str">
        <f t="shared" si="40"/>
        <v>KGGorod Osh</v>
      </c>
    </row>
    <row r="2607" spans="1:3">
      <c r="A2607" s="2" t="s">
        <v>5831</v>
      </c>
      <c r="B2607" s="2" t="s">
        <v>5834</v>
      </c>
      <c r="C2607" s="2" t="str">
        <f t="shared" si="40"/>
        <v>KGGorod Oš</v>
      </c>
    </row>
    <row r="2608" spans="1:3">
      <c r="A2608" s="2" t="s">
        <v>5835</v>
      </c>
      <c r="B2608" s="2" t="s">
        <v>5836</v>
      </c>
      <c r="C2608" s="2" t="str">
        <f t="shared" si="40"/>
        <v>KGBatken</v>
      </c>
    </row>
    <row r="2609" spans="1:3">
      <c r="A2609" s="2" t="s">
        <v>5835</v>
      </c>
      <c r="B2609" s="2" t="s">
        <v>5837</v>
      </c>
      <c r="C2609" s="2" t="str">
        <f t="shared" si="40"/>
        <v>KGBatkenskaya oblast'</v>
      </c>
    </row>
    <row r="2610" spans="1:3">
      <c r="A2610" s="2" t="s">
        <v>5835</v>
      </c>
      <c r="B2610" s="2" t="s">
        <v>5838</v>
      </c>
      <c r="C2610" s="2" t="str">
        <f t="shared" si="40"/>
        <v>KGBatkenskaja oblast'</v>
      </c>
    </row>
    <row r="2611" spans="1:3">
      <c r="A2611" s="2" t="s">
        <v>5839</v>
      </c>
      <c r="B2611" s="2" t="s">
        <v>5840</v>
      </c>
      <c r="C2611" s="2" t="str">
        <f t="shared" si="40"/>
        <v>KGChüy</v>
      </c>
    </row>
    <row r="2612" spans="1:3">
      <c r="A2612" s="2" t="s">
        <v>5839</v>
      </c>
      <c r="B2612" s="2" t="s">
        <v>5841</v>
      </c>
      <c r="C2612" s="2" t="str">
        <f t="shared" si="40"/>
        <v>KGČujskaja oblast'</v>
      </c>
    </row>
    <row r="2613" spans="1:3">
      <c r="A2613" s="2" t="s">
        <v>5839</v>
      </c>
      <c r="B2613" s="2" t="s">
        <v>5842</v>
      </c>
      <c r="C2613" s="2" t="str">
        <f t="shared" si="40"/>
        <v>KGChuyskaya oblast'</v>
      </c>
    </row>
    <row r="2614" spans="1:3">
      <c r="A2614" s="2" t="s">
        <v>5843</v>
      </c>
      <c r="B2614" s="2" t="s">
        <v>5844</v>
      </c>
      <c r="C2614" s="2" t="str">
        <f t="shared" si="40"/>
        <v>KGJalal-Abad</v>
      </c>
    </row>
    <row r="2615" spans="1:3">
      <c r="A2615" s="2" t="s">
        <v>5843</v>
      </c>
      <c r="B2615" s="2" t="s">
        <v>5845</v>
      </c>
      <c r="C2615" s="2" t="str">
        <f t="shared" si="40"/>
        <v>KGDžalal-Abadskaja oblast'</v>
      </c>
    </row>
    <row r="2616" spans="1:3">
      <c r="A2616" s="2" t="s">
        <v>5843</v>
      </c>
      <c r="B2616" s="2" t="s">
        <v>5846</v>
      </c>
      <c r="C2616" s="2" t="str">
        <f t="shared" si="40"/>
        <v>KGDzhalal-Abadskaya oblast'</v>
      </c>
    </row>
    <row r="2617" spans="1:3">
      <c r="A2617" s="2" t="s">
        <v>5847</v>
      </c>
      <c r="B2617" s="2" t="s">
        <v>5848</v>
      </c>
      <c r="C2617" s="2" t="str">
        <f t="shared" si="40"/>
        <v>KGNaryn</v>
      </c>
    </row>
    <row r="2618" spans="1:3">
      <c r="A2618" s="2" t="s">
        <v>5847</v>
      </c>
      <c r="B2618" s="2" t="s">
        <v>5849</v>
      </c>
      <c r="C2618" s="2" t="str">
        <f t="shared" si="40"/>
        <v>KGNarynskaja oblast'</v>
      </c>
    </row>
    <row r="2619" spans="1:3">
      <c r="A2619" s="2" t="s">
        <v>5847</v>
      </c>
      <c r="B2619" s="2" t="s">
        <v>5850</v>
      </c>
      <c r="C2619" s="2" t="str">
        <f t="shared" si="40"/>
        <v>KGNarynskaya oblast'</v>
      </c>
    </row>
    <row r="2620" spans="1:3">
      <c r="A2620" s="2" t="s">
        <v>5851</v>
      </c>
      <c r="B2620" s="2" t="s">
        <v>5832</v>
      </c>
      <c r="C2620" s="2" t="str">
        <f t="shared" si="40"/>
        <v>KGOsh</v>
      </c>
    </row>
    <row r="2621" spans="1:3">
      <c r="A2621" s="2" t="s">
        <v>5851</v>
      </c>
      <c r="B2621" s="2" t="s">
        <v>5852</v>
      </c>
      <c r="C2621" s="2" t="str">
        <f t="shared" si="40"/>
        <v>KGOšskaja oblast'</v>
      </c>
    </row>
    <row r="2622" spans="1:3">
      <c r="A2622" s="2" t="s">
        <v>5851</v>
      </c>
      <c r="B2622" s="2" t="s">
        <v>5853</v>
      </c>
      <c r="C2622" s="2" t="str">
        <f t="shared" si="40"/>
        <v>KGOshskaya oblast'</v>
      </c>
    </row>
    <row r="2623" spans="1:3">
      <c r="A2623" s="2" t="s">
        <v>5854</v>
      </c>
      <c r="B2623" s="2" t="s">
        <v>5855</v>
      </c>
      <c r="C2623" s="2" t="str">
        <f t="shared" si="40"/>
        <v>KGTalas</v>
      </c>
    </row>
    <row r="2624" spans="1:3">
      <c r="A2624" s="2" t="s">
        <v>5854</v>
      </c>
      <c r="B2624" s="2" t="s">
        <v>5856</v>
      </c>
      <c r="C2624" s="2" t="str">
        <f t="shared" si="40"/>
        <v>KGTalasskaja oblast'</v>
      </c>
    </row>
    <row r="2625" spans="1:3">
      <c r="A2625" s="2" t="s">
        <v>5854</v>
      </c>
      <c r="B2625" s="2" t="s">
        <v>5857</v>
      </c>
      <c r="C2625" s="2" t="str">
        <f t="shared" si="40"/>
        <v>KGTalasskaya oblast'</v>
      </c>
    </row>
    <row r="2626" spans="1:3">
      <c r="A2626" s="2" t="s">
        <v>5858</v>
      </c>
      <c r="B2626" s="2" t="s">
        <v>5859</v>
      </c>
      <c r="C2626" s="2" t="str">
        <f t="shared" si="40"/>
        <v>KGYsyk-Köl</v>
      </c>
    </row>
    <row r="2627" spans="1:3">
      <c r="A2627" s="2" t="s">
        <v>5858</v>
      </c>
      <c r="B2627" s="2" t="s">
        <v>5860</v>
      </c>
      <c r="C2627" s="2" t="str">
        <f t="shared" ref="C2627:C2690" si="41">LEFT(A2627,2)&amp;B2627</f>
        <v>KGIssyk-Kul'skaya oblast'</v>
      </c>
    </row>
    <row r="2628" spans="1:3">
      <c r="A2628" s="2" t="s">
        <v>5858</v>
      </c>
      <c r="B2628" s="2" t="s">
        <v>5861</v>
      </c>
      <c r="C2628" s="2" t="str">
        <f t="shared" si="41"/>
        <v>KGIssyk-Kul'skaja oblast'</v>
      </c>
    </row>
    <row r="2629" spans="1:3">
      <c r="A2629" s="2" t="s">
        <v>5862</v>
      </c>
      <c r="B2629" s="2" t="s">
        <v>5863</v>
      </c>
      <c r="C2629" s="2" t="str">
        <f t="shared" si="41"/>
        <v>KHPhnum Pénh</v>
      </c>
    </row>
    <row r="2630" spans="1:3">
      <c r="A2630" s="2" t="s">
        <v>5862</v>
      </c>
      <c r="B2630" s="2" t="s">
        <v>5864</v>
      </c>
      <c r="C2630" s="2" t="str">
        <f t="shared" si="41"/>
        <v>KHPhnom Penh</v>
      </c>
    </row>
    <row r="2631" spans="1:3">
      <c r="A2631" s="2" t="s">
        <v>5865</v>
      </c>
      <c r="B2631" s="2" t="s">
        <v>5866</v>
      </c>
      <c r="C2631" s="2" t="str">
        <f t="shared" si="41"/>
        <v>KHBanteay Mean Chey</v>
      </c>
    </row>
    <row r="2632" spans="1:3">
      <c r="A2632" s="2" t="s">
        <v>5865</v>
      </c>
      <c r="B2632" s="2" t="s">
        <v>5867</v>
      </c>
      <c r="C2632" s="2" t="str">
        <f t="shared" si="41"/>
        <v>KHBântéay Méanchey</v>
      </c>
    </row>
    <row r="2633" spans="1:3">
      <c r="A2633" s="2" t="s">
        <v>5868</v>
      </c>
      <c r="B2633" s="2" t="s">
        <v>5869</v>
      </c>
      <c r="C2633" s="2" t="str">
        <f t="shared" si="41"/>
        <v>KHKrâchéh</v>
      </c>
    </row>
    <row r="2634" spans="1:3">
      <c r="A2634" s="2" t="s">
        <v>5868</v>
      </c>
      <c r="B2634" s="2" t="s">
        <v>5870</v>
      </c>
      <c r="C2634" s="2" t="str">
        <f t="shared" si="41"/>
        <v>KHKracheh</v>
      </c>
    </row>
    <row r="2635" spans="1:3">
      <c r="A2635" s="2" t="s">
        <v>5871</v>
      </c>
      <c r="B2635" s="2" t="s">
        <v>5872</v>
      </c>
      <c r="C2635" s="2" t="str">
        <f t="shared" si="41"/>
        <v>KHMôndól Kiri</v>
      </c>
    </row>
    <row r="2636" spans="1:3">
      <c r="A2636" s="2" t="s">
        <v>5871</v>
      </c>
      <c r="B2636" s="2" t="s">
        <v>5873</v>
      </c>
      <c r="C2636" s="2" t="str">
        <f t="shared" si="41"/>
        <v>KHMondol Kiri</v>
      </c>
    </row>
    <row r="2637" spans="1:3">
      <c r="A2637" s="2" t="s">
        <v>5874</v>
      </c>
      <c r="B2637" s="2" t="s">
        <v>5875</v>
      </c>
      <c r="C2637" s="2" t="str">
        <f t="shared" si="41"/>
        <v>KHPreăh Vihéar</v>
      </c>
    </row>
    <row r="2638" spans="1:3">
      <c r="A2638" s="2" t="s">
        <v>5874</v>
      </c>
      <c r="B2638" s="2" t="s">
        <v>5876</v>
      </c>
      <c r="C2638" s="2" t="str">
        <f t="shared" si="41"/>
        <v>KHPreah Vihear</v>
      </c>
    </row>
    <row r="2639" spans="1:3">
      <c r="A2639" s="2" t="s">
        <v>5877</v>
      </c>
      <c r="B2639" s="2" t="s">
        <v>5878</v>
      </c>
      <c r="C2639" s="2" t="str">
        <f t="shared" si="41"/>
        <v>KHPrey Vêng</v>
      </c>
    </row>
    <row r="2640" spans="1:3">
      <c r="A2640" s="2" t="s">
        <v>5877</v>
      </c>
      <c r="B2640" s="2" t="s">
        <v>5879</v>
      </c>
      <c r="C2640" s="2" t="str">
        <f t="shared" si="41"/>
        <v>KHPrey Veaeng</v>
      </c>
    </row>
    <row r="2641" spans="1:3">
      <c r="A2641" s="2" t="s">
        <v>5880</v>
      </c>
      <c r="B2641" s="2" t="s">
        <v>5881</v>
      </c>
      <c r="C2641" s="2" t="str">
        <f t="shared" si="41"/>
        <v>KHPoŭthĭsăt</v>
      </c>
    </row>
    <row r="2642" spans="1:3">
      <c r="A2642" s="2" t="s">
        <v>5880</v>
      </c>
      <c r="B2642" s="2" t="s">
        <v>5882</v>
      </c>
      <c r="C2642" s="2" t="str">
        <f t="shared" si="41"/>
        <v>KHPousaat</v>
      </c>
    </row>
    <row r="2643" spans="1:3">
      <c r="A2643" s="2" t="s">
        <v>5883</v>
      </c>
      <c r="B2643" s="2" t="s">
        <v>5884</v>
      </c>
      <c r="C2643" s="2" t="str">
        <f t="shared" si="41"/>
        <v>KHRotanak Kiri</v>
      </c>
    </row>
    <row r="2644" spans="1:3">
      <c r="A2644" s="2" t="s">
        <v>5883</v>
      </c>
      <c r="B2644" s="2" t="s">
        <v>5885</v>
      </c>
      <c r="C2644" s="2" t="str">
        <f t="shared" si="41"/>
        <v>KHRôtânôkiri</v>
      </c>
    </row>
    <row r="2645" spans="1:3">
      <c r="A2645" s="2" t="s">
        <v>5886</v>
      </c>
      <c r="B2645" s="2" t="s">
        <v>5887</v>
      </c>
      <c r="C2645" s="2" t="str">
        <f t="shared" si="41"/>
        <v>KHSiem Reab</v>
      </c>
    </row>
    <row r="2646" spans="1:3">
      <c r="A2646" s="2" t="s">
        <v>5886</v>
      </c>
      <c r="B2646" s="2" t="s">
        <v>5888</v>
      </c>
      <c r="C2646" s="2" t="str">
        <f t="shared" si="41"/>
        <v>KHSiĕmréab</v>
      </c>
    </row>
    <row r="2647" spans="1:3">
      <c r="A2647" s="2" t="s">
        <v>5889</v>
      </c>
      <c r="B2647" s="2" t="s">
        <v>5890</v>
      </c>
      <c r="C2647" s="2" t="str">
        <f t="shared" si="41"/>
        <v>KHPreăh Sihanouk</v>
      </c>
    </row>
    <row r="2648" spans="1:3">
      <c r="A2648" s="2" t="s">
        <v>5889</v>
      </c>
      <c r="B2648" s="2" t="s">
        <v>5891</v>
      </c>
      <c r="C2648" s="2" t="str">
        <f t="shared" si="41"/>
        <v>KHPreah Sihanouk</v>
      </c>
    </row>
    <row r="2649" spans="1:3">
      <c r="A2649" s="2" t="s">
        <v>5892</v>
      </c>
      <c r="B2649" s="2" t="s">
        <v>5893</v>
      </c>
      <c r="C2649" s="2" t="str">
        <f t="shared" si="41"/>
        <v>KHStoĕng Trêng</v>
      </c>
    </row>
    <row r="2650" spans="1:3">
      <c r="A2650" s="2" t="s">
        <v>5892</v>
      </c>
      <c r="B2650" s="2" t="s">
        <v>5894</v>
      </c>
      <c r="C2650" s="2" t="str">
        <f t="shared" si="41"/>
        <v>KHStueng Traeng</v>
      </c>
    </row>
    <row r="2651" spans="1:3">
      <c r="A2651" s="2" t="s">
        <v>5895</v>
      </c>
      <c r="B2651" s="2" t="s">
        <v>5896</v>
      </c>
      <c r="C2651" s="2" t="str">
        <f t="shared" si="41"/>
        <v>KHBaat Dambang</v>
      </c>
    </row>
    <row r="2652" spans="1:3">
      <c r="A2652" s="2" t="s">
        <v>5895</v>
      </c>
      <c r="B2652" s="2" t="s">
        <v>5897</v>
      </c>
      <c r="C2652" s="2" t="str">
        <f t="shared" si="41"/>
        <v>KHBătdâmbâng</v>
      </c>
    </row>
    <row r="2653" spans="1:3">
      <c r="A2653" s="2" t="s">
        <v>5898</v>
      </c>
      <c r="B2653" s="2" t="s">
        <v>5899</v>
      </c>
      <c r="C2653" s="2" t="str">
        <f t="shared" si="41"/>
        <v>KHSvay Riĕng</v>
      </c>
    </row>
    <row r="2654" spans="1:3">
      <c r="A2654" s="2" t="s">
        <v>5898</v>
      </c>
      <c r="B2654" s="2" t="s">
        <v>5900</v>
      </c>
      <c r="C2654" s="2" t="str">
        <f t="shared" si="41"/>
        <v>KHSvaay Rieng</v>
      </c>
    </row>
    <row r="2655" spans="1:3">
      <c r="A2655" s="2" t="s">
        <v>5901</v>
      </c>
      <c r="B2655" s="2" t="s">
        <v>5902</v>
      </c>
      <c r="C2655" s="2" t="str">
        <f t="shared" si="41"/>
        <v>KHTaakaev</v>
      </c>
    </row>
    <row r="2656" spans="1:3">
      <c r="A2656" s="2" t="s">
        <v>5901</v>
      </c>
      <c r="B2656" s="2" t="s">
        <v>5903</v>
      </c>
      <c r="C2656" s="2" t="str">
        <f t="shared" si="41"/>
        <v>KHTakêv</v>
      </c>
    </row>
    <row r="2657" spans="1:3">
      <c r="A2657" s="2" t="s">
        <v>5904</v>
      </c>
      <c r="B2657" s="2" t="s">
        <v>5905</v>
      </c>
      <c r="C2657" s="2" t="str">
        <f t="shared" si="41"/>
        <v>KHŎtdâr Méanchey</v>
      </c>
    </row>
    <row r="2658" spans="1:3">
      <c r="A2658" s="2" t="s">
        <v>5904</v>
      </c>
      <c r="B2658" s="2" t="s">
        <v>5906</v>
      </c>
      <c r="C2658" s="2" t="str">
        <f t="shared" si="41"/>
        <v>KHOtdar Mean Chey</v>
      </c>
    </row>
    <row r="2659" spans="1:3">
      <c r="A2659" s="2" t="s">
        <v>5907</v>
      </c>
      <c r="B2659" s="2" t="s">
        <v>5908</v>
      </c>
      <c r="C2659" s="2" t="str">
        <f t="shared" si="41"/>
        <v>KHKaeb</v>
      </c>
    </row>
    <row r="2660" spans="1:3">
      <c r="A2660" s="2" t="s">
        <v>5907</v>
      </c>
      <c r="B2660" s="2" t="s">
        <v>5909</v>
      </c>
      <c r="C2660" s="2" t="str">
        <f t="shared" si="41"/>
        <v>KHKêb</v>
      </c>
    </row>
    <row r="2661" spans="1:3">
      <c r="A2661" s="2" t="s">
        <v>5910</v>
      </c>
      <c r="B2661" s="2" t="s">
        <v>5911</v>
      </c>
      <c r="C2661" s="2" t="str">
        <f t="shared" si="41"/>
        <v>KHPailĭn</v>
      </c>
    </row>
    <row r="2662" spans="1:3">
      <c r="A2662" s="2" t="s">
        <v>5910</v>
      </c>
      <c r="B2662" s="2" t="s">
        <v>5912</v>
      </c>
      <c r="C2662" s="2" t="str">
        <f t="shared" si="41"/>
        <v>KHPailin</v>
      </c>
    </row>
    <row r="2663" spans="1:3">
      <c r="A2663" s="2" t="s">
        <v>5913</v>
      </c>
      <c r="B2663" s="2" t="s">
        <v>5914</v>
      </c>
      <c r="C2663" s="2" t="str">
        <f t="shared" si="41"/>
        <v>KHTbong Khmum</v>
      </c>
    </row>
    <row r="2664" spans="1:3">
      <c r="A2664" s="2" t="s">
        <v>5913</v>
      </c>
      <c r="B2664" s="2" t="s">
        <v>5915</v>
      </c>
      <c r="C2664" s="2" t="str">
        <f t="shared" si="41"/>
        <v>KHTbong Khmŭm</v>
      </c>
    </row>
    <row r="2665" spans="1:3">
      <c r="A2665" s="2" t="s">
        <v>5916</v>
      </c>
      <c r="B2665" s="2" t="s">
        <v>5917</v>
      </c>
      <c r="C2665" s="2" t="str">
        <f t="shared" si="41"/>
        <v>KHKampong Chaam</v>
      </c>
    </row>
    <row r="2666" spans="1:3">
      <c r="A2666" s="2" t="s">
        <v>5916</v>
      </c>
      <c r="B2666" s="2" t="s">
        <v>5918</v>
      </c>
      <c r="C2666" s="2" t="str">
        <f t="shared" si="41"/>
        <v>KHKâmpóng Cham</v>
      </c>
    </row>
    <row r="2667" spans="1:3">
      <c r="A2667" s="2" t="s">
        <v>5919</v>
      </c>
      <c r="B2667" s="2" t="s">
        <v>5920</v>
      </c>
      <c r="C2667" s="2" t="str">
        <f t="shared" si="41"/>
        <v>KHKampong Chhnang</v>
      </c>
    </row>
    <row r="2668" spans="1:3">
      <c r="A2668" s="2" t="s">
        <v>5919</v>
      </c>
      <c r="B2668" s="2" t="s">
        <v>5921</v>
      </c>
      <c r="C2668" s="2" t="str">
        <f t="shared" si="41"/>
        <v>KHKâmpóng Chhnăng</v>
      </c>
    </row>
    <row r="2669" spans="1:3">
      <c r="A2669" s="2" t="s">
        <v>5922</v>
      </c>
      <c r="B2669" s="2" t="s">
        <v>5923</v>
      </c>
      <c r="C2669" s="2" t="str">
        <f t="shared" si="41"/>
        <v>KHKampong Spueu</v>
      </c>
    </row>
    <row r="2670" spans="1:3">
      <c r="A2670" s="2" t="s">
        <v>5922</v>
      </c>
      <c r="B2670" s="2" t="s">
        <v>5924</v>
      </c>
      <c r="C2670" s="2" t="str">
        <f t="shared" si="41"/>
        <v>KHKâmpóng Spœ</v>
      </c>
    </row>
    <row r="2671" spans="1:3">
      <c r="A2671" s="2" t="s">
        <v>5925</v>
      </c>
      <c r="B2671" s="2" t="s">
        <v>5926</v>
      </c>
      <c r="C2671" s="2" t="str">
        <f t="shared" si="41"/>
        <v>KHKâmpóng Thum</v>
      </c>
    </row>
    <row r="2672" spans="1:3">
      <c r="A2672" s="2" t="s">
        <v>5925</v>
      </c>
      <c r="B2672" s="2" t="s">
        <v>5927</v>
      </c>
      <c r="C2672" s="2" t="str">
        <f t="shared" si="41"/>
        <v>KHKampong Thum</v>
      </c>
    </row>
    <row r="2673" spans="1:3">
      <c r="A2673" s="2" t="s">
        <v>5928</v>
      </c>
      <c r="B2673" s="2" t="s">
        <v>5929</v>
      </c>
      <c r="C2673" s="2" t="str">
        <f t="shared" si="41"/>
        <v>KHKampot</v>
      </c>
    </row>
    <row r="2674" spans="1:3">
      <c r="A2674" s="2" t="s">
        <v>5928</v>
      </c>
      <c r="B2674" s="2" t="s">
        <v>5930</v>
      </c>
      <c r="C2674" s="2" t="str">
        <f t="shared" si="41"/>
        <v>KHKâmpôt</v>
      </c>
    </row>
    <row r="2675" spans="1:3">
      <c r="A2675" s="2" t="s">
        <v>5931</v>
      </c>
      <c r="B2675" s="2" t="s">
        <v>5932</v>
      </c>
      <c r="C2675" s="2" t="str">
        <f t="shared" si="41"/>
        <v>KHKandaal</v>
      </c>
    </row>
    <row r="2676" spans="1:3">
      <c r="A2676" s="2" t="s">
        <v>5931</v>
      </c>
      <c r="B2676" s="2" t="s">
        <v>5933</v>
      </c>
      <c r="C2676" s="2" t="str">
        <f t="shared" si="41"/>
        <v>KHKândal</v>
      </c>
    </row>
    <row r="2677" spans="1:3">
      <c r="A2677" s="2" t="s">
        <v>5934</v>
      </c>
      <c r="B2677" s="2" t="s">
        <v>5935</v>
      </c>
      <c r="C2677" s="2" t="str">
        <f t="shared" si="41"/>
        <v>KHKaoh Kong</v>
      </c>
    </row>
    <row r="2678" spans="1:3">
      <c r="A2678" s="2" t="s">
        <v>5934</v>
      </c>
      <c r="B2678" s="2" t="s">
        <v>5936</v>
      </c>
      <c r="C2678" s="2" t="str">
        <f t="shared" si="41"/>
        <v>KHKaôh Kŏng</v>
      </c>
    </row>
    <row r="2679" spans="1:3">
      <c r="A2679" s="2" t="s">
        <v>5937</v>
      </c>
      <c r="B2679" s="2" t="s">
        <v>5938</v>
      </c>
      <c r="C2679" s="2" t="str">
        <f t="shared" si="41"/>
        <v>KIGilbert Islands</v>
      </c>
    </row>
    <row r="2680" spans="1:3">
      <c r="A2680" s="2" t="s">
        <v>5939</v>
      </c>
      <c r="B2680" s="2" t="s">
        <v>5940</v>
      </c>
      <c r="C2680" s="2" t="str">
        <f t="shared" si="41"/>
        <v>KILine Islands</v>
      </c>
    </row>
    <row r="2681" spans="1:3">
      <c r="A2681" s="2" t="s">
        <v>5941</v>
      </c>
      <c r="B2681" s="2" t="s">
        <v>5942</v>
      </c>
      <c r="C2681" s="2" t="str">
        <f t="shared" si="41"/>
        <v>KIPhoenix Islands</v>
      </c>
    </row>
    <row r="2682" spans="1:3">
      <c r="A2682" s="2" t="s">
        <v>5943</v>
      </c>
      <c r="B2682" s="2" t="s">
        <v>5944</v>
      </c>
      <c r="C2682" s="2" t="str">
        <f t="shared" si="41"/>
        <v>KMNdzuwani</v>
      </c>
    </row>
    <row r="2683" spans="1:3">
      <c r="A2683" s="2" t="s">
        <v>5943</v>
      </c>
      <c r="B2683" s="2" t="s">
        <v>5945</v>
      </c>
      <c r="C2683" s="2" t="str">
        <f t="shared" si="41"/>
        <v>KMAnjwān</v>
      </c>
    </row>
    <row r="2684" spans="1:3">
      <c r="A2684" s="2" t="s">
        <v>5943</v>
      </c>
      <c r="B2684" s="2" t="s">
        <v>5946</v>
      </c>
      <c r="C2684" s="2" t="str">
        <f t="shared" si="41"/>
        <v>KMAndjouân</v>
      </c>
    </row>
    <row r="2685" spans="1:3">
      <c r="A2685" s="2" t="s">
        <v>5943</v>
      </c>
      <c r="B2685" s="2" t="s">
        <v>5947</v>
      </c>
      <c r="C2685" s="2" t="str">
        <f t="shared" si="41"/>
        <v>KMAnjouan</v>
      </c>
    </row>
    <row r="2686" spans="1:3">
      <c r="A2686" s="2" t="s">
        <v>5948</v>
      </c>
      <c r="B2686" s="2" t="s">
        <v>5949</v>
      </c>
      <c r="C2686" s="2" t="str">
        <f t="shared" si="41"/>
        <v>KMNgazidja</v>
      </c>
    </row>
    <row r="2687" spans="1:3">
      <c r="A2687" s="2" t="s">
        <v>5948</v>
      </c>
      <c r="B2687" s="2" t="s">
        <v>5950</v>
      </c>
      <c r="C2687" s="2" t="str">
        <f t="shared" si="41"/>
        <v>KMAnjazījah</v>
      </c>
    </row>
    <row r="2688" spans="1:3">
      <c r="A2688" s="2" t="s">
        <v>5948</v>
      </c>
      <c r="B2688" s="2" t="s">
        <v>5951</v>
      </c>
      <c r="C2688" s="2" t="str">
        <f t="shared" si="41"/>
        <v>KMAndjazîdja</v>
      </c>
    </row>
    <row r="2689" spans="1:3">
      <c r="A2689" s="2" t="s">
        <v>5948</v>
      </c>
      <c r="B2689" s="2" t="s">
        <v>5952</v>
      </c>
      <c r="C2689" s="2" t="str">
        <f t="shared" si="41"/>
        <v>KMGrande Comore</v>
      </c>
    </row>
    <row r="2690" spans="1:3">
      <c r="A2690" s="2" t="s">
        <v>5953</v>
      </c>
      <c r="B2690" s="2" t="s">
        <v>5954</v>
      </c>
      <c r="C2690" s="2" t="str">
        <f t="shared" si="41"/>
        <v>KMMwali</v>
      </c>
    </row>
    <row r="2691" spans="1:3">
      <c r="A2691" s="2" t="s">
        <v>5953</v>
      </c>
      <c r="B2691" s="2" t="s">
        <v>5955</v>
      </c>
      <c r="C2691" s="2" t="str">
        <f t="shared" ref="C2691:C2754" si="42">LEFT(A2691,2)&amp;B2691</f>
        <v>KMMūhīlī</v>
      </c>
    </row>
    <row r="2692" spans="1:3">
      <c r="A2692" s="2" t="s">
        <v>5953</v>
      </c>
      <c r="B2692" s="2" t="s">
        <v>5956</v>
      </c>
      <c r="C2692" s="2" t="str">
        <f t="shared" si="42"/>
        <v>KMMoûhîlî</v>
      </c>
    </row>
    <row r="2693" spans="1:3">
      <c r="A2693" s="2" t="s">
        <v>5953</v>
      </c>
      <c r="B2693" s="2" t="s">
        <v>5957</v>
      </c>
      <c r="C2693" s="2" t="str">
        <f t="shared" si="42"/>
        <v>KMMohéli</v>
      </c>
    </row>
    <row r="2694" spans="1:3">
      <c r="A2694" s="2" t="s">
        <v>5958</v>
      </c>
      <c r="B2694" s="2" t="s">
        <v>5959</v>
      </c>
      <c r="C2694" s="2" t="str">
        <f t="shared" si="42"/>
        <v>KNSaint Kitts</v>
      </c>
    </row>
    <row r="2695" spans="1:3">
      <c r="A2695" s="2" t="s">
        <v>5960</v>
      </c>
      <c r="B2695" s="2" t="s">
        <v>5961</v>
      </c>
      <c r="C2695" s="2" t="str">
        <f t="shared" si="42"/>
        <v>KNChrist Church Nichola Town</v>
      </c>
    </row>
    <row r="2696" spans="1:3">
      <c r="A2696" s="2" t="s">
        <v>5962</v>
      </c>
      <c r="B2696" s="2" t="s">
        <v>5963</v>
      </c>
      <c r="C2696" s="2" t="str">
        <f t="shared" si="42"/>
        <v>KNSaint Anne Sandy Point</v>
      </c>
    </row>
    <row r="2697" spans="1:3">
      <c r="A2697" s="2" t="s">
        <v>5964</v>
      </c>
      <c r="B2697" s="2" t="s">
        <v>5965</v>
      </c>
      <c r="C2697" s="2" t="str">
        <f t="shared" si="42"/>
        <v>KNSaint George Basseterre</v>
      </c>
    </row>
    <row r="2698" spans="1:3">
      <c r="A2698" s="2" t="s">
        <v>5966</v>
      </c>
      <c r="B2698" s="2" t="s">
        <v>5967</v>
      </c>
      <c r="C2698" s="2" t="str">
        <f t="shared" si="42"/>
        <v>KNSaint John Capisterre</v>
      </c>
    </row>
    <row r="2699" spans="1:3">
      <c r="A2699" s="2" t="s">
        <v>5968</v>
      </c>
      <c r="B2699" s="2" t="s">
        <v>5969</v>
      </c>
      <c r="C2699" s="2" t="str">
        <f t="shared" si="42"/>
        <v>KNSaint Mary Cayon</v>
      </c>
    </row>
    <row r="2700" spans="1:3">
      <c r="A2700" s="2" t="s">
        <v>5970</v>
      </c>
      <c r="B2700" s="2" t="s">
        <v>5971</v>
      </c>
      <c r="C2700" s="2" t="str">
        <f t="shared" si="42"/>
        <v>KNSaint Paul Capisterre</v>
      </c>
    </row>
    <row r="2701" spans="1:3">
      <c r="A2701" s="2" t="s">
        <v>5972</v>
      </c>
      <c r="B2701" s="2" t="s">
        <v>5973</v>
      </c>
      <c r="C2701" s="2" t="str">
        <f t="shared" si="42"/>
        <v>KNSaint Peter Basseterre</v>
      </c>
    </row>
    <row r="2702" spans="1:3">
      <c r="A2702" s="2" t="s">
        <v>5974</v>
      </c>
      <c r="B2702" s="2" t="s">
        <v>5975</v>
      </c>
      <c r="C2702" s="2" t="str">
        <f t="shared" si="42"/>
        <v>KNSaint Thomas Middle Island</v>
      </c>
    </row>
    <row r="2703" spans="1:3">
      <c r="A2703" s="2" t="s">
        <v>5976</v>
      </c>
      <c r="B2703" s="2" t="s">
        <v>5977</v>
      </c>
      <c r="C2703" s="2" t="str">
        <f t="shared" si="42"/>
        <v>KNTrinity Palmetto Point</v>
      </c>
    </row>
    <row r="2704" spans="1:3">
      <c r="A2704" s="2" t="s">
        <v>5978</v>
      </c>
      <c r="B2704" s="2" t="s">
        <v>5979</v>
      </c>
      <c r="C2704" s="2" t="str">
        <f t="shared" si="42"/>
        <v>KNNevis</v>
      </c>
    </row>
    <row r="2705" spans="1:3">
      <c r="A2705" s="2" t="s">
        <v>5980</v>
      </c>
      <c r="B2705" s="2" t="s">
        <v>5981</v>
      </c>
      <c r="C2705" s="2" t="str">
        <f t="shared" si="42"/>
        <v>KNSaint George Gingerland</v>
      </c>
    </row>
    <row r="2706" spans="1:3">
      <c r="A2706" s="2" t="s">
        <v>5982</v>
      </c>
      <c r="B2706" s="2" t="s">
        <v>5983</v>
      </c>
      <c r="C2706" s="2" t="str">
        <f t="shared" si="42"/>
        <v>KNSaint James Windward</v>
      </c>
    </row>
    <row r="2707" spans="1:3">
      <c r="A2707" s="2" t="s">
        <v>5984</v>
      </c>
      <c r="B2707" s="2" t="s">
        <v>5985</v>
      </c>
      <c r="C2707" s="2" t="str">
        <f t="shared" si="42"/>
        <v>KNSaint John Figtree</v>
      </c>
    </row>
    <row r="2708" spans="1:3">
      <c r="A2708" s="2" t="s">
        <v>5986</v>
      </c>
      <c r="B2708" s="2" t="s">
        <v>5987</v>
      </c>
      <c r="C2708" s="2" t="str">
        <f t="shared" si="42"/>
        <v>KNSaint Paul Charlestown</v>
      </c>
    </row>
    <row r="2709" spans="1:3">
      <c r="A2709" s="2" t="s">
        <v>5988</v>
      </c>
      <c r="B2709" s="2" t="s">
        <v>5989</v>
      </c>
      <c r="C2709" s="2" t="str">
        <f t="shared" si="42"/>
        <v>KNSaint Thomas Lowland</v>
      </c>
    </row>
    <row r="2710" spans="1:3">
      <c r="A2710" s="2" t="s">
        <v>5990</v>
      </c>
      <c r="B2710" s="2" t="s">
        <v>5991</v>
      </c>
      <c r="C2710" s="2" t="str">
        <f t="shared" si="42"/>
        <v>KPRaseon</v>
      </c>
    </row>
    <row r="2711" spans="1:3">
      <c r="A2711" s="2" t="s">
        <v>5990</v>
      </c>
      <c r="B2711" s="2" t="s">
        <v>5992</v>
      </c>
      <c r="C2711" s="2" t="str">
        <f t="shared" si="42"/>
        <v>KPRasǒn</v>
      </c>
    </row>
    <row r="2712" spans="1:3">
      <c r="A2712" s="2" t="s">
        <v>5993</v>
      </c>
      <c r="B2712" s="2" t="s">
        <v>5994</v>
      </c>
      <c r="C2712" s="2" t="str">
        <f t="shared" si="42"/>
        <v>KPPhyeongannamto</v>
      </c>
    </row>
    <row r="2713" spans="1:3">
      <c r="A2713" s="2" t="s">
        <v>5993</v>
      </c>
      <c r="B2713" s="2" t="s">
        <v>5995</v>
      </c>
      <c r="C2713" s="2" t="str">
        <f t="shared" si="42"/>
        <v>KPP'yǒngan-namdo</v>
      </c>
    </row>
    <row r="2714" spans="1:3">
      <c r="A2714" s="2" t="s">
        <v>5996</v>
      </c>
      <c r="B2714" s="2" t="s">
        <v>5997</v>
      </c>
      <c r="C2714" s="2" t="str">
        <f t="shared" si="42"/>
        <v>KPP'yǒngan-bukto</v>
      </c>
    </row>
    <row r="2715" spans="1:3">
      <c r="A2715" s="2" t="s">
        <v>5996</v>
      </c>
      <c r="B2715" s="2" t="s">
        <v>5998</v>
      </c>
      <c r="C2715" s="2" t="str">
        <f t="shared" si="42"/>
        <v>KPPhyeonganpukto</v>
      </c>
    </row>
    <row r="2716" spans="1:3">
      <c r="A2716" s="2" t="s">
        <v>5999</v>
      </c>
      <c r="B2716" s="2" t="s">
        <v>6000</v>
      </c>
      <c r="C2716" s="2" t="str">
        <f t="shared" si="42"/>
        <v>KPChagang-do</v>
      </c>
    </row>
    <row r="2717" spans="1:3">
      <c r="A2717" s="2" t="s">
        <v>5999</v>
      </c>
      <c r="B2717" s="2" t="s">
        <v>6001</v>
      </c>
      <c r="C2717" s="2" t="str">
        <f t="shared" si="42"/>
        <v>KPJakangto</v>
      </c>
    </row>
    <row r="2718" spans="1:3">
      <c r="A2718" s="2" t="s">
        <v>6002</v>
      </c>
      <c r="B2718" s="2" t="s">
        <v>6003</v>
      </c>
      <c r="C2718" s="2" t="str">
        <f t="shared" si="42"/>
        <v>KPHwanghae-namdo</v>
      </c>
    </row>
    <row r="2719" spans="1:3">
      <c r="A2719" s="2" t="s">
        <v>6002</v>
      </c>
      <c r="B2719" s="2" t="s">
        <v>6004</v>
      </c>
      <c r="C2719" s="2" t="str">
        <f t="shared" si="42"/>
        <v>KPHwanghainamto</v>
      </c>
    </row>
    <row r="2720" spans="1:3">
      <c r="A2720" s="2" t="s">
        <v>6005</v>
      </c>
      <c r="B2720" s="2" t="s">
        <v>6006</v>
      </c>
      <c r="C2720" s="2" t="str">
        <f t="shared" si="42"/>
        <v>KPHwanghae-bukto</v>
      </c>
    </row>
    <row r="2721" spans="1:3">
      <c r="A2721" s="2" t="s">
        <v>6005</v>
      </c>
      <c r="B2721" s="2" t="s">
        <v>6007</v>
      </c>
      <c r="C2721" s="2" t="str">
        <f t="shared" si="42"/>
        <v>KPHwanghaipukto</v>
      </c>
    </row>
    <row r="2722" spans="1:3">
      <c r="A2722" s="2" t="s">
        <v>6008</v>
      </c>
      <c r="B2722" s="2" t="s">
        <v>6009</v>
      </c>
      <c r="C2722" s="2" t="str">
        <f t="shared" si="42"/>
        <v>KPKangweonto</v>
      </c>
    </row>
    <row r="2723" spans="1:3">
      <c r="A2723" s="2" t="s">
        <v>6008</v>
      </c>
      <c r="B2723" s="2" t="s">
        <v>6010</v>
      </c>
      <c r="C2723" s="2" t="str">
        <f t="shared" si="42"/>
        <v>KPKangwǒn-do</v>
      </c>
    </row>
    <row r="2724" spans="1:3">
      <c r="A2724" s="2" t="s">
        <v>6011</v>
      </c>
      <c r="B2724" s="2" t="s">
        <v>6012</v>
      </c>
      <c r="C2724" s="2" t="str">
        <f t="shared" si="42"/>
        <v>KPHamgyǒng-namdo</v>
      </c>
    </row>
    <row r="2725" spans="1:3">
      <c r="A2725" s="2" t="s">
        <v>6011</v>
      </c>
      <c r="B2725" s="2" t="s">
        <v>6013</v>
      </c>
      <c r="C2725" s="2" t="str">
        <f t="shared" si="42"/>
        <v>KPHamkyeongnamto</v>
      </c>
    </row>
    <row r="2726" spans="1:3">
      <c r="A2726" s="2" t="s">
        <v>6014</v>
      </c>
      <c r="B2726" s="2" t="s">
        <v>6015</v>
      </c>
      <c r="C2726" s="2" t="str">
        <f t="shared" si="42"/>
        <v>KPHamkyeongpukto</v>
      </c>
    </row>
    <row r="2727" spans="1:3">
      <c r="A2727" s="2" t="s">
        <v>6014</v>
      </c>
      <c r="B2727" s="2" t="s">
        <v>6016</v>
      </c>
      <c r="C2727" s="2" t="str">
        <f t="shared" si="42"/>
        <v>KPHamgyǒng-bukto</v>
      </c>
    </row>
    <row r="2728" spans="1:3">
      <c r="A2728" s="2" t="s">
        <v>6017</v>
      </c>
      <c r="B2728" s="2" t="s">
        <v>6018</v>
      </c>
      <c r="C2728" s="2" t="str">
        <f t="shared" si="42"/>
        <v>KPRyangkangto</v>
      </c>
    </row>
    <row r="2729" spans="1:3">
      <c r="A2729" s="2" t="s">
        <v>6017</v>
      </c>
      <c r="B2729" s="2" t="s">
        <v>6019</v>
      </c>
      <c r="C2729" s="2" t="str">
        <f t="shared" si="42"/>
        <v>KPRyanggang-do</v>
      </c>
    </row>
    <row r="2730" spans="1:3">
      <c r="A2730" s="2" t="s">
        <v>6020</v>
      </c>
      <c r="B2730" s="2" t="s">
        <v>6021</v>
      </c>
      <c r="C2730" s="2" t="str">
        <f t="shared" si="42"/>
        <v>KPP'yǒngyang</v>
      </c>
    </row>
    <row r="2731" spans="1:3">
      <c r="A2731" s="2" t="s">
        <v>6020</v>
      </c>
      <c r="B2731" s="2" t="s">
        <v>6022</v>
      </c>
      <c r="C2731" s="2" t="str">
        <f t="shared" si="42"/>
        <v>KPPhyeongyang</v>
      </c>
    </row>
    <row r="2732" spans="1:3">
      <c r="A2732" s="2" t="s">
        <v>6023</v>
      </c>
      <c r="B2732" s="2" t="s">
        <v>6024</v>
      </c>
      <c r="C2732" s="2" t="str">
        <f t="shared" si="42"/>
        <v>KPNamp’o</v>
      </c>
    </row>
    <row r="2733" spans="1:3">
      <c r="A2733" s="2" t="s">
        <v>6023</v>
      </c>
      <c r="B2733" s="2" t="s">
        <v>6025</v>
      </c>
      <c r="C2733" s="2" t="str">
        <f t="shared" si="42"/>
        <v>KPNampho</v>
      </c>
    </row>
    <row r="2734" spans="1:3">
      <c r="A2734" s="2" t="s">
        <v>6026</v>
      </c>
      <c r="B2734" s="2" t="s">
        <v>6027</v>
      </c>
      <c r="C2734" s="2" t="str">
        <f t="shared" si="42"/>
        <v>KRSeoul-teukbyeolsi</v>
      </c>
    </row>
    <row r="2735" spans="1:3">
      <c r="A2735" s="2" t="s">
        <v>6028</v>
      </c>
      <c r="B2735" s="2" t="s">
        <v>6029</v>
      </c>
      <c r="C2735" s="2" t="str">
        <f t="shared" si="42"/>
        <v>KRBusan-gwangyeoksi</v>
      </c>
    </row>
    <row r="2736" spans="1:3">
      <c r="A2736" s="2" t="s">
        <v>6030</v>
      </c>
      <c r="B2736" s="2" t="s">
        <v>6031</v>
      </c>
      <c r="C2736" s="2" t="str">
        <f t="shared" si="42"/>
        <v>KRDaegu-gwangyeoksi</v>
      </c>
    </row>
    <row r="2737" spans="1:3">
      <c r="A2737" s="2" t="s">
        <v>6032</v>
      </c>
      <c r="B2737" s="2" t="s">
        <v>6033</v>
      </c>
      <c r="C2737" s="2" t="str">
        <f t="shared" si="42"/>
        <v>KRIncheon-gwangyeoksi</v>
      </c>
    </row>
    <row r="2738" spans="1:3">
      <c r="A2738" s="2" t="s">
        <v>6034</v>
      </c>
      <c r="B2738" s="2" t="s">
        <v>6035</v>
      </c>
      <c r="C2738" s="2" t="str">
        <f t="shared" si="42"/>
        <v>KRGwangju-gwangyeoksi</v>
      </c>
    </row>
    <row r="2739" spans="1:3">
      <c r="A2739" s="2" t="s">
        <v>6036</v>
      </c>
      <c r="B2739" s="2" t="s">
        <v>6037</v>
      </c>
      <c r="C2739" s="2" t="str">
        <f t="shared" si="42"/>
        <v>KRDaejeon-gwangyeoksi</v>
      </c>
    </row>
    <row r="2740" spans="1:3">
      <c r="A2740" s="2" t="s">
        <v>6038</v>
      </c>
      <c r="B2740" s="2" t="s">
        <v>6039</v>
      </c>
      <c r="C2740" s="2" t="str">
        <f t="shared" si="42"/>
        <v>KRUlsan-gwangyeoksi</v>
      </c>
    </row>
    <row r="2741" spans="1:3">
      <c r="A2741" s="2" t="s">
        <v>6040</v>
      </c>
      <c r="B2741" s="2" t="s">
        <v>6041</v>
      </c>
      <c r="C2741" s="2" t="str">
        <f t="shared" si="42"/>
        <v>KRGyeonggi-do</v>
      </c>
    </row>
    <row r="2742" spans="1:3">
      <c r="A2742" s="2" t="s">
        <v>6042</v>
      </c>
      <c r="B2742" s="2" t="s">
        <v>6043</v>
      </c>
      <c r="C2742" s="2" t="str">
        <f t="shared" si="42"/>
        <v>KRGangwon-do</v>
      </c>
    </row>
    <row r="2743" spans="1:3">
      <c r="A2743" s="2" t="s">
        <v>6044</v>
      </c>
      <c r="B2743" s="2" t="s">
        <v>6045</v>
      </c>
      <c r="C2743" s="2" t="str">
        <f t="shared" si="42"/>
        <v>KRChungcheongbuk-do</v>
      </c>
    </row>
    <row r="2744" spans="1:3">
      <c r="A2744" s="2" t="s">
        <v>6046</v>
      </c>
      <c r="B2744" s="2" t="s">
        <v>6047</v>
      </c>
      <c r="C2744" s="2" t="str">
        <f t="shared" si="42"/>
        <v>KRChungcheongnam-do</v>
      </c>
    </row>
    <row r="2745" spans="1:3">
      <c r="A2745" s="2" t="s">
        <v>6048</v>
      </c>
      <c r="B2745" s="2" t="s">
        <v>6049</v>
      </c>
      <c r="C2745" s="2" t="str">
        <f t="shared" si="42"/>
        <v>KRJeollabuk-do</v>
      </c>
    </row>
    <row r="2746" spans="1:3">
      <c r="A2746" s="2" t="s">
        <v>6050</v>
      </c>
      <c r="B2746" s="2" t="s">
        <v>6051</v>
      </c>
      <c r="C2746" s="2" t="str">
        <f t="shared" si="42"/>
        <v>KRJeollanam-do</v>
      </c>
    </row>
    <row r="2747" spans="1:3">
      <c r="A2747" s="2" t="s">
        <v>6052</v>
      </c>
      <c r="B2747" s="2" t="s">
        <v>6053</v>
      </c>
      <c r="C2747" s="2" t="str">
        <f t="shared" si="42"/>
        <v>KRGyeongsangbuk-do</v>
      </c>
    </row>
    <row r="2748" spans="1:3">
      <c r="A2748" s="2" t="s">
        <v>6054</v>
      </c>
      <c r="B2748" s="2" t="s">
        <v>6055</v>
      </c>
      <c r="C2748" s="2" t="str">
        <f t="shared" si="42"/>
        <v>KRGyeongsangnam-do</v>
      </c>
    </row>
    <row r="2749" spans="1:3">
      <c r="A2749" s="2" t="s">
        <v>6056</v>
      </c>
      <c r="B2749" s="2" t="s">
        <v>6057</v>
      </c>
      <c r="C2749" s="2" t="str">
        <f t="shared" si="42"/>
        <v>KRJeju-teukbyeoljachido</v>
      </c>
    </row>
    <row r="2750" spans="1:3">
      <c r="A2750" s="2" t="s">
        <v>6058</v>
      </c>
      <c r="B2750" s="2" t="s">
        <v>6059</v>
      </c>
      <c r="C2750" s="2" t="str">
        <f t="shared" si="42"/>
        <v>KRSejong</v>
      </c>
    </row>
    <row r="2751" spans="1:3">
      <c r="A2751" s="2" t="s">
        <v>6060</v>
      </c>
      <c r="B2751" s="2" t="s">
        <v>6061</v>
      </c>
      <c r="C2751" s="2" t="str">
        <f t="shared" si="42"/>
        <v>KWAl Aḩmadī</v>
      </c>
    </row>
    <row r="2752" spans="1:3">
      <c r="A2752" s="2" t="s">
        <v>6062</v>
      </c>
      <c r="B2752" s="2" t="s">
        <v>6063</v>
      </c>
      <c r="C2752" s="2" t="str">
        <f t="shared" si="42"/>
        <v>KWAl Farwānīyah</v>
      </c>
    </row>
    <row r="2753" spans="1:3">
      <c r="A2753" s="2" t="s">
        <v>6064</v>
      </c>
      <c r="B2753" s="2" t="s">
        <v>6065</v>
      </c>
      <c r="C2753" s="2" t="str">
        <f t="shared" si="42"/>
        <v>KWḨawallī</v>
      </c>
    </row>
    <row r="2754" spans="1:3">
      <c r="A2754" s="2" t="s">
        <v>6066</v>
      </c>
      <c r="B2754" s="2" t="s">
        <v>6067</v>
      </c>
      <c r="C2754" s="2" t="str">
        <f t="shared" si="42"/>
        <v>KWAl Jahrā’</v>
      </c>
    </row>
    <row r="2755" spans="1:3">
      <c r="A2755" s="2" t="s">
        <v>6068</v>
      </c>
      <c r="B2755" s="2" t="s">
        <v>2059</v>
      </c>
      <c r="C2755" s="2" t="str">
        <f t="shared" ref="C2755:C2818" si="43">LEFT(A2755,2)&amp;B2755</f>
        <v>KWAl ‘Āşimah</v>
      </c>
    </row>
    <row r="2756" spans="1:3">
      <c r="A2756" s="2" t="s">
        <v>6069</v>
      </c>
      <c r="B2756" s="2" t="s">
        <v>6070</v>
      </c>
      <c r="C2756" s="2" t="str">
        <f t="shared" si="43"/>
        <v>KWMubārak al Kabīr</v>
      </c>
    </row>
    <row r="2757" spans="1:3">
      <c r="A2757" s="2" t="s">
        <v>6071</v>
      </c>
      <c r="B2757" s="2" t="s">
        <v>6072</v>
      </c>
      <c r="C2757" s="2" t="str">
        <f t="shared" si="43"/>
        <v>KZAqmola oblysy</v>
      </c>
    </row>
    <row r="2758" spans="1:3">
      <c r="A2758" s="2" t="s">
        <v>6071</v>
      </c>
      <c r="B2758" s="2" t="s">
        <v>6073</v>
      </c>
      <c r="C2758" s="2" t="str">
        <f t="shared" si="43"/>
        <v>KZAkmolinskaja oblast'</v>
      </c>
    </row>
    <row r="2759" spans="1:3">
      <c r="A2759" s="2" t="s">
        <v>6071</v>
      </c>
      <c r="B2759" s="2" t="s">
        <v>6074</v>
      </c>
      <c r="C2759" s="2" t="str">
        <f t="shared" si="43"/>
        <v>KZAkmolinskaya oblast'</v>
      </c>
    </row>
    <row r="2760" spans="1:3">
      <c r="A2760" s="2" t="s">
        <v>6075</v>
      </c>
      <c r="B2760" s="2" t="s">
        <v>6076</v>
      </c>
      <c r="C2760" s="2" t="str">
        <f t="shared" si="43"/>
        <v>KZAqtöbe oblysy</v>
      </c>
    </row>
    <row r="2761" spans="1:3">
      <c r="A2761" s="2" t="s">
        <v>6075</v>
      </c>
      <c r="B2761" s="2" t="s">
        <v>6077</v>
      </c>
      <c r="C2761" s="2" t="str">
        <f t="shared" si="43"/>
        <v>KZAktjubinskaja oblast'</v>
      </c>
    </row>
    <row r="2762" spans="1:3">
      <c r="A2762" s="2" t="s">
        <v>6075</v>
      </c>
      <c r="B2762" s="2" t="s">
        <v>6078</v>
      </c>
      <c r="C2762" s="2" t="str">
        <f t="shared" si="43"/>
        <v>KZAktyubinskaya oblast'</v>
      </c>
    </row>
    <row r="2763" spans="1:3">
      <c r="A2763" s="2" t="s">
        <v>6079</v>
      </c>
      <c r="B2763" s="2" t="s">
        <v>6080</v>
      </c>
      <c r="C2763" s="2" t="str">
        <f t="shared" si="43"/>
        <v>KZAlmaty oblysy</v>
      </c>
    </row>
    <row r="2764" spans="1:3">
      <c r="A2764" s="2" t="s">
        <v>6079</v>
      </c>
      <c r="B2764" s="2" t="s">
        <v>6081</v>
      </c>
      <c r="C2764" s="2" t="str">
        <f t="shared" si="43"/>
        <v>KZAlmatinskaja oblast'</v>
      </c>
    </row>
    <row r="2765" spans="1:3">
      <c r="A2765" s="2" t="s">
        <v>6079</v>
      </c>
      <c r="B2765" s="2" t="s">
        <v>6082</v>
      </c>
      <c r="C2765" s="2" t="str">
        <f t="shared" si="43"/>
        <v>KZAlmatinskaya oblast'</v>
      </c>
    </row>
    <row r="2766" spans="1:3">
      <c r="A2766" s="2" t="s">
        <v>6083</v>
      </c>
      <c r="B2766" s="2" t="s">
        <v>6084</v>
      </c>
      <c r="C2766" s="2" t="str">
        <f t="shared" si="43"/>
        <v>KZAtyraū oblysy</v>
      </c>
    </row>
    <row r="2767" spans="1:3">
      <c r="A2767" s="2" t="s">
        <v>6083</v>
      </c>
      <c r="B2767" s="2" t="s">
        <v>6085</v>
      </c>
      <c r="C2767" s="2" t="str">
        <f t="shared" si="43"/>
        <v>KZAtyrauskaja oblast'</v>
      </c>
    </row>
    <row r="2768" spans="1:3">
      <c r="A2768" s="2" t="s">
        <v>6083</v>
      </c>
      <c r="B2768" s="2" t="s">
        <v>6086</v>
      </c>
      <c r="C2768" s="2" t="str">
        <f t="shared" si="43"/>
        <v>KZAtyrauskaya oblast'</v>
      </c>
    </row>
    <row r="2769" spans="1:3">
      <c r="A2769" s="2" t="s">
        <v>6087</v>
      </c>
      <c r="B2769" s="2" t="s">
        <v>6088</v>
      </c>
      <c r="C2769" s="2" t="str">
        <f t="shared" si="43"/>
        <v>KZQaraghandy oblysy</v>
      </c>
    </row>
    <row r="2770" spans="1:3">
      <c r="A2770" s="2" t="s">
        <v>6087</v>
      </c>
      <c r="B2770" s="2" t="s">
        <v>6089</v>
      </c>
      <c r="C2770" s="2" t="str">
        <f t="shared" si="43"/>
        <v>KZKaragandinskaja oblast'</v>
      </c>
    </row>
    <row r="2771" spans="1:3">
      <c r="A2771" s="2" t="s">
        <v>6087</v>
      </c>
      <c r="B2771" s="2" t="s">
        <v>6090</v>
      </c>
      <c r="C2771" s="2" t="str">
        <f t="shared" si="43"/>
        <v>KZKaragandinskaya oblast'</v>
      </c>
    </row>
    <row r="2772" spans="1:3">
      <c r="A2772" s="2" t="s">
        <v>6091</v>
      </c>
      <c r="B2772" s="2" t="s">
        <v>6092</v>
      </c>
      <c r="C2772" s="2" t="str">
        <f t="shared" si="43"/>
        <v>KZQostanay oblysy</v>
      </c>
    </row>
    <row r="2773" spans="1:3">
      <c r="A2773" s="2" t="s">
        <v>6091</v>
      </c>
      <c r="B2773" s="2" t="s">
        <v>6093</v>
      </c>
      <c r="C2773" s="2" t="str">
        <f t="shared" si="43"/>
        <v>KZKostanayskaya oblast'</v>
      </c>
    </row>
    <row r="2774" spans="1:3">
      <c r="A2774" s="2" t="s">
        <v>6091</v>
      </c>
      <c r="B2774" s="2" t="s">
        <v>6094</v>
      </c>
      <c r="C2774" s="2" t="str">
        <f t="shared" si="43"/>
        <v>KZKostanajskaja oblast'</v>
      </c>
    </row>
    <row r="2775" spans="1:3">
      <c r="A2775" s="2" t="s">
        <v>6095</v>
      </c>
      <c r="B2775" s="2" t="s">
        <v>6096</v>
      </c>
      <c r="C2775" s="2" t="str">
        <f t="shared" si="43"/>
        <v>KZQyzylorda oblysy</v>
      </c>
    </row>
    <row r="2776" spans="1:3">
      <c r="A2776" s="2" t="s">
        <v>6095</v>
      </c>
      <c r="B2776" s="2" t="s">
        <v>6097</v>
      </c>
      <c r="C2776" s="2" t="str">
        <f t="shared" si="43"/>
        <v>KZKyzylordinskaja oblast'</v>
      </c>
    </row>
    <row r="2777" spans="1:3">
      <c r="A2777" s="2" t="s">
        <v>6095</v>
      </c>
      <c r="B2777" s="2" t="s">
        <v>6098</v>
      </c>
      <c r="C2777" s="2" t="str">
        <f t="shared" si="43"/>
        <v>KZKyzylordinskaya oblast'</v>
      </c>
    </row>
    <row r="2778" spans="1:3">
      <c r="A2778" s="2" t="s">
        <v>6099</v>
      </c>
      <c r="B2778" s="2" t="s">
        <v>6100</v>
      </c>
      <c r="C2778" s="2" t="str">
        <f t="shared" si="43"/>
        <v>KZMangghystaū oblysy</v>
      </c>
    </row>
    <row r="2779" spans="1:3">
      <c r="A2779" s="2" t="s">
        <v>6099</v>
      </c>
      <c r="B2779" s="2" t="s">
        <v>6101</v>
      </c>
      <c r="C2779" s="2" t="str">
        <f t="shared" si="43"/>
        <v>KZMangistauskaya oblast'</v>
      </c>
    </row>
    <row r="2780" spans="1:3">
      <c r="A2780" s="2" t="s">
        <v>6099</v>
      </c>
      <c r="B2780" s="2" t="s">
        <v>6102</v>
      </c>
      <c r="C2780" s="2" t="str">
        <f t="shared" si="43"/>
        <v>KZMangystauskaja oblast'</v>
      </c>
    </row>
    <row r="2781" spans="1:3">
      <c r="A2781" s="2" t="s">
        <v>6103</v>
      </c>
      <c r="B2781" s="2" t="s">
        <v>6104</v>
      </c>
      <c r="C2781" s="2" t="str">
        <f t="shared" si="43"/>
        <v>KZPavlodar oblysy</v>
      </c>
    </row>
    <row r="2782" spans="1:3">
      <c r="A2782" s="2" t="s">
        <v>6103</v>
      </c>
      <c r="B2782" s="2" t="s">
        <v>6105</v>
      </c>
      <c r="C2782" s="2" t="str">
        <f t="shared" si="43"/>
        <v>KZPavlodarskaja oblast'</v>
      </c>
    </row>
    <row r="2783" spans="1:3">
      <c r="A2783" s="2" t="s">
        <v>6103</v>
      </c>
      <c r="B2783" s="2" t="s">
        <v>6106</v>
      </c>
      <c r="C2783" s="2" t="str">
        <f t="shared" si="43"/>
        <v>KZPavlodarskaya oblast'</v>
      </c>
    </row>
    <row r="2784" spans="1:3">
      <c r="A2784" s="2" t="s">
        <v>6107</v>
      </c>
      <c r="B2784" s="2" t="s">
        <v>6108</v>
      </c>
      <c r="C2784" s="2" t="str">
        <f t="shared" si="43"/>
        <v>KZSoltüstik Qazaqstan oblysy</v>
      </c>
    </row>
    <row r="2785" spans="1:3">
      <c r="A2785" s="2" t="s">
        <v>6107</v>
      </c>
      <c r="B2785" s="2" t="s">
        <v>6109</v>
      </c>
      <c r="C2785" s="2" t="str">
        <f t="shared" si="43"/>
        <v>KZSevero-Kazakhstanskaya oblast'</v>
      </c>
    </row>
    <row r="2786" spans="1:3">
      <c r="A2786" s="2" t="s">
        <v>6107</v>
      </c>
      <c r="B2786" s="2" t="s">
        <v>6110</v>
      </c>
      <c r="C2786" s="2" t="str">
        <f t="shared" si="43"/>
        <v>KZSevero-Kazahstanskaja oblast'</v>
      </c>
    </row>
    <row r="2787" spans="1:3">
      <c r="A2787" s="2" t="s">
        <v>6111</v>
      </c>
      <c r="B2787" s="2" t="s">
        <v>6112</v>
      </c>
      <c r="C2787" s="2" t="str">
        <f t="shared" si="43"/>
        <v>KZShyghys Qazaqstan oblysy</v>
      </c>
    </row>
    <row r="2788" spans="1:3">
      <c r="A2788" s="2" t="s">
        <v>6111</v>
      </c>
      <c r="B2788" s="2" t="s">
        <v>6113</v>
      </c>
      <c r="C2788" s="2" t="str">
        <f t="shared" si="43"/>
        <v>KZVostočno-Kazahstanskaja oblast'</v>
      </c>
    </row>
    <row r="2789" spans="1:3">
      <c r="A2789" s="2" t="s">
        <v>6111</v>
      </c>
      <c r="B2789" s="2" t="s">
        <v>6114</v>
      </c>
      <c r="C2789" s="2" t="str">
        <f t="shared" si="43"/>
        <v>KZVostochno-Kazakhstanskaya oblast'</v>
      </c>
    </row>
    <row r="2790" spans="1:3">
      <c r="A2790" s="2" t="s">
        <v>6115</v>
      </c>
      <c r="B2790" s="2" t="s">
        <v>6116</v>
      </c>
      <c r="C2790" s="2" t="str">
        <f t="shared" si="43"/>
        <v>KZTürkistan oblysy</v>
      </c>
    </row>
    <row r="2791" spans="1:3">
      <c r="A2791" s="2" t="s">
        <v>6115</v>
      </c>
      <c r="B2791" s="2" t="s">
        <v>6117</v>
      </c>
      <c r="C2791" s="2" t="str">
        <f t="shared" si="43"/>
        <v>KZTurkestanskaja oblast'</v>
      </c>
    </row>
    <row r="2792" spans="1:3">
      <c r="A2792" s="2" t="s">
        <v>6115</v>
      </c>
      <c r="B2792" s="2" t="s">
        <v>6118</v>
      </c>
      <c r="C2792" s="2" t="str">
        <f t="shared" si="43"/>
        <v>KZTurkestankaya oblast'</v>
      </c>
    </row>
    <row r="2793" spans="1:3">
      <c r="A2793" s="2" t="s">
        <v>6119</v>
      </c>
      <c r="B2793" s="2" t="s">
        <v>6120</v>
      </c>
      <c r="C2793" s="2" t="str">
        <f t="shared" si="43"/>
        <v>KZBatys Qazaqstan oblysy</v>
      </c>
    </row>
    <row r="2794" spans="1:3">
      <c r="A2794" s="2" t="s">
        <v>6119</v>
      </c>
      <c r="B2794" s="2" t="s">
        <v>6121</v>
      </c>
      <c r="C2794" s="2" t="str">
        <f t="shared" si="43"/>
        <v>KZZapadno-Kazahstanskaja oblast'</v>
      </c>
    </row>
    <row r="2795" spans="1:3">
      <c r="A2795" s="2" t="s">
        <v>6119</v>
      </c>
      <c r="B2795" s="2" t="s">
        <v>6122</v>
      </c>
      <c r="C2795" s="2" t="str">
        <f t="shared" si="43"/>
        <v>KZZapadno-Kazakhstanskaya oblast'</v>
      </c>
    </row>
    <row r="2796" spans="1:3">
      <c r="A2796" s="2" t="s">
        <v>6123</v>
      </c>
      <c r="B2796" s="2" t="s">
        <v>6124</v>
      </c>
      <c r="C2796" s="2" t="str">
        <f t="shared" si="43"/>
        <v>KZZhambyl oblysy</v>
      </c>
    </row>
    <row r="2797" spans="1:3">
      <c r="A2797" s="2" t="s">
        <v>6123</v>
      </c>
      <c r="B2797" s="2" t="s">
        <v>6125</v>
      </c>
      <c r="C2797" s="2" t="str">
        <f t="shared" si="43"/>
        <v>KZŽambylskaja oblast'</v>
      </c>
    </row>
    <row r="2798" spans="1:3">
      <c r="A2798" s="2" t="s">
        <v>6123</v>
      </c>
      <c r="B2798" s="2" t="s">
        <v>6126</v>
      </c>
      <c r="C2798" s="2" t="str">
        <f t="shared" si="43"/>
        <v>KZZhambylskaya oblast'</v>
      </c>
    </row>
    <row r="2799" spans="1:3">
      <c r="A2799" s="2" t="s">
        <v>6127</v>
      </c>
      <c r="B2799" s="2" t="s">
        <v>6128</v>
      </c>
      <c r="C2799" s="2" t="str">
        <f t="shared" si="43"/>
        <v>KZAlmaty</v>
      </c>
    </row>
    <row r="2800" spans="1:3">
      <c r="A2800" s="2" t="s">
        <v>6127</v>
      </c>
      <c r="B2800" s="2" t="s">
        <v>6128</v>
      </c>
      <c r="C2800" s="2" t="str">
        <f t="shared" si="43"/>
        <v>KZAlmaty</v>
      </c>
    </row>
    <row r="2801" spans="1:3">
      <c r="A2801" s="2" t="s">
        <v>6127</v>
      </c>
      <c r="B2801" s="2" t="s">
        <v>6128</v>
      </c>
      <c r="C2801" s="2" t="str">
        <f t="shared" si="43"/>
        <v>KZAlmaty</v>
      </c>
    </row>
    <row r="2802" spans="1:3">
      <c r="A2802" s="2" t="s">
        <v>6129</v>
      </c>
      <c r="B2802" s="2" t="s">
        <v>6130</v>
      </c>
      <c r="C2802" s="2" t="str">
        <f t="shared" si="43"/>
        <v>KZAstana</v>
      </c>
    </row>
    <row r="2803" spans="1:3">
      <c r="A2803" s="2" t="s">
        <v>6129</v>
      </c>
      <c r="B2803" s="2" t="s">
        <v>6130</v>
      </c>
      <c r="C2803" s="2" t="str">
        <f t="shared" si="43"/>
        <v>KZAstana</v>
      </c>
    </row>
    <row r="2804" spans="1:3">
      <c r="A2804" s="2" t="s">
        <v>6129</v>
      </c>
      <c r="B2804" s="2" t="s">
        <v>6130</v>
      </c>
      <c r="C2804" s="2" t="str">
        <f t="shared" si="43"/>
        <v>KZAstana</v>
      </c>
    </row>
    <row r="2805" spans="1:3">
      <c r="A2805" s="2" t="s">
        <v>6131</v>
      </c>
      <c r="B2805" s="2" t="s">
        <v>6132</v>
      </c>
      <c r="C2805" s="2" t="str">
        <f t="shared" si="43"/>
        <v>KZBayqongyr</v>
      </c>
    </row>
    <row r="2806" spans="1:3">
      <c r="A2806" s="2" t="s">
        <v>6131</v>
      </c>
      <c r="B2806" s="2" t="s">
        <v>6133</v>
      </c>
      <c r="C2806" s="2" t="str">
        <f t="shared" si="43"/>
        <v>KZBajkonyr</v>
      </c>
    </row>
    <row r="2807" spans="1:3">
      <c r="A2807" s="2" t="s">
        <v>6131</v>
      </c>
      <c r="B2807" s="2" t="s">
        <v>6134</v>
      </c>
      <c r="C2807" s="2" t="str">
        <f t="shared" si="43"/>
        <v>KZBaykonyr</v>
      </c>
    </row>
    <row r="2808" spans="1:3">
      <c r="A2808" s="2" t="s">
        <v>6135</v>
      </c>
      <c r="B2808" s="2" t="s">
        <v>6136</v>
      </c>
      <c r="C2808" s="2" t="str">
        <f t="shared" si="43"/>
        <v>KZShymkent</v>
      </c>
    </row>
    <row r="2809" spans="1:3">
      <c r="A2809" s="2" t="s">
        <v>6135</v>
      </c>
      <c r="B2809" s="2" t="s">
        <v>6137</v>
      </c>
      <c r="C2809" s="2" t="str">
        <f t="shared" si="43"/>
        <v>KZŠimkent</v>
      </c>
    </row>
    <row r="2810" spans="1:3">
      <c r="A2810" s="2" t="s">
        <v>6135</v>
      </c>
      <c r="B2810" s="2" t="s">
        <v>6136</v>
      </c>
      <c r="C2810" s="2" t="str">
        <f t="shared" si="43"/>
        <v>KZShymkent</v>
      </c>
    </row>
    <row r="2811" spans="1:3">
      <c r="A2811" s="2" t="s">
        <v>6138</v>
      </c>
      <c r="B2811" s="2" t="s">
        <v>6139</v>
      </c>
      <c r="C2811" s="2" t="str">
        <f t="shared" si="43"/>
        <v>LAViangchan</v>
      </c>
    </row>
    <row r="2812" spans="1:3">
      <c r="A2812" s="2" t="s">
        <v>6140</v>
      </c>
      <c r="B2812" s="2" t="s">
        <v>6141</v>
      </c>
      <c r="C2812" s="2" t="str">
        <f t="shared" si="43"/>
        <v>LAAttapu</v>
      </c>
    </row>
    <row r="2813" spans="1:3">
      <c r="A2813" s="2" t="s">
        <v>6142</v>
      </c>
      <c r="B2813" s="2" t="s">
        <v>6143</v>
      </c>
      <c r="C2813" s="2" t="str">
        <f t="shared" si="43"/>
        <v>LABokèo</v>
      </c>
    </row>
    <row r="2814" spans="1:3">
      <c r="A2814" s="2" t="s">
        <v>6144</v>
      </c>
      <c r="B2814" s="2" t="s">
        <v>6145</v>
      </c>
      <c r="C2814" s="2" t="str">
        <f t="shared" si="43"/>
        <v>LABolikhamxai</v>
      </c>
    </row>
    <row r="2815" spans="1:3">
      <c r="A2815" s="2" t="s">
        <v>6146</v>
      </c>
      <c r="B2815" s="2" t="s">
        <v>6147</v>
      </c>
      <c r="C2815" s="2" t="str">
        <f t="shared" si="43"/>
        <v>LAChampasak</v>
      </c>
    </row>
    <row r="2816" spans="1:3">
      <c r="A2816" s="2" t="s">
        <v>6148</v>
      </c>
      <c r="B2816" s="2" t="s">
        <v>6149</v>
      </c>
      <c r="C2816" s="2" t="str">
        <f t="shared" si="43"/>
        <v>LAHouaphan</v>
      </c>
    </row>
    <row r="2817" spans="1:3">
      <c r="A2817" s="2" t="s">
        <v>6150</v>
      </c>
      <c r="B2817" s="2" t="s">
        <v>6151</v>
      </c>
      <c r="C2817" s="2" t="str">
        <f t="shared" si="43"/>
        <v>LAKhammouan</v>
      </c>
    </row>
    <row r="2818" spans="1:3">
      <c r="A2818" s="2" t="s">
        <v>6152</v>
      </c>
      <c r="B2818" s="2" t="s">
        <v>6153</v>
      </c>
      <c r="C2818" s="2" t="str">
        <f t="shared" si="43"/>
        <v>LALouang Namtha</v>
      </c>
    </row>
    <row r="2819" spans="1:3">
      <c r="A2819" s="2" t="s">
        <v>6154</v>
      </c>
      <c r="B2819" s="2" t="s">
        <v>6155</v>
      </c>
      <c r="C2819" s="2" t="str">
        <f t="shared" ref="C2819:C2882" si="44">LEFT(A2819,2)&amp;B2819</f>
        <v>LALouangphabang</v>
      </c>
    </row>
    <row r="2820" spans="1:3">
      <c r="A2820" s="2" t="s">
        <v>6156</v>
      </c>
      <c r="B2820" s="2" t="s">
        <v>6157</v>
      </c>
      <c r="C2820" s="2" t="str">
        <f t="shared" si="44"/>
        <v>LAOudômxai</v>
      </c>
    </row>
    <row r="2821" spans="1:3">
      <c r="A2821" s="2" t="s">
        <v>6158</v>
      </c>
      <c r="B2821" s="2" t="s">
        <v>6159</v>
      </c>
      <c r="C2821" s="2" t="str">
        <f t="shared" si="44"/>
        <v>LAPhôngsali</v>
      </c>
    </row>
    <row r="2822" spans="1:3">
      <c r="A2822" s="2" t="s">
        <v>6160</v>
      </c>
      <c r="B2822" s="2" t="s">
        <v>6161</v>
      </c>
      <c r="C2822" s="2" t="str">
        <f t="shared" si="44"/>
        <v>LASalavan</v>
      </c>
    </row>
    <row r="2823" spans="1:3">
      <c r="A2823" s="2" t="s">
        <v>6162</v>
      </c>
      <c r="B2823" s="2" t="s">
        <v>6163</v>
      </c>
      <c r="C2823" s="2" t="str">
        <f t="shared" si="44"/>
        <v>LASavannakhét</v>
      </c>
    </row>
    <row r="2824" spans="1:3">
      <c r="A2824" s="2" t="s">
        <v>6164</v>
      </c>
      <c r="B2824" s="2" t="s">
        <v>6139</v>
      </c>
      <c r="C2824" s="2" t="str">
        <f t="shared" si="44"/>
        <v>LAViangchan</v>
      </c>
    </row>
    <row r="2825" spans="1:3">
      <c r="A2825" s="2" t="s">
        <v>6165</v>
      </c>
      <c r="B2825" s="2" t="s">
        <v>6166</v>
      </c>
      <c r="C2825" s="2" t="str">
        <f t="shared" si="44"/>
        <v>LAXaignabouli</v>
      </c>
    </row>
    <row r="2826" spans="1:3">
      <c r="A2826" s="2" t="s">
        <v>6167</v>
      </c>
      <c r="B2826" s="2" t="s">
        <v>6168</v>
      </c>
      <c r="C2826" s="2" t="str">
        <f t="shared" si="44"/>
        <v>LAXékong</v>
      </c>
    </row>
    <row r="2827" spans="1:3">
      <c r="A2827" s="2" t="s">
        <v>6169</v>
      </c>
      <c r="B2827" s="2" t="s">
        <v>6170</v>
      </c>
      <c r="C2827" s="2" t="str">
        <f t="shared" si="44"/>
        <v>LAXiangkhouang</v>
      </c>
    </row>
    <row r="2828" spans="1:3">
      <c r="A2828" s="2" t="s">
        <v>6171</v>
      </c>
      <c r="B2828" s="2" t="s">
        <v>6172</v>
      </c>
      <c r="C2828" s="2" t="str">
        <f t="shared" si="44"/>
        <v>LAXaisômboun</v>
      </c>
    </row>
    <row r="2829" spans="1:3">
      <c r="A2829" s="2" t="s">
        <v>6173</v>
      </c>
      <c r="B2829" s="2" t="s">
        <v>6174</v>
      </c>
      <c r="C2829" s="2" t="str">
        <f t="shared" si="44"/>
        <v>LB‘Akkār</v>
      </c>
    </row>
    <row r="2830" spans="1:3">
      <c r="A2830" s="2" t="s">
        <v>6173</v>
      </c>
      <c r="B2830" s="2" t="s">
        <v>6175</v>
      </c>
      <c r="C2830" s="2" t="str">
        <f t="shared" si="44"/>
        <v>LBAakkâr</v>
      </c>
    </row>
    <row r="2831" spans="1:3">
      <c r="A2831" s="2" t="s">
        <v>6176</v>
      </c>
      <c r="B2831" s="2" t="s">
        <v>6177</v>
      </c>
      <c r="C2831" s="2" t="str">
        <f t="shared" si="44"/>
        <v>LBAsh Shimāl</v>
      </c>
    </row>
    <row r="2832" spans="1:3">
      <c r="A2832" s="2" t="s">
        <v>6176</v>
      </c>
      <c r="B2832" s="2" t="s">
        <v>6178</v>
      </c>
      <c r="C2832" s="2" t="str">
        <f t="shared" si="44"/>
        <v>LBLiban-Nord</v>
      </c>
    </row>
    <row r="2833" spans="1:3">
      <c r="A2833" s="2" t="s">
        <v>6179</v>
      </c>
      <c r="B2833" s="2" t="s">
        <v>6180</v>
      </c>
      <c r="C2833" s="2" t="str">
        <f t="shared" si="44"/>
        <v>LBBayrūt</v>
      </c>
    </row>
    <row r="2834" spans="1:3">
      <c r="A2834" s="2" t="s">
        <v>6179</v>
      </c>
      <c r="B2834" s="2" t="s">
        <v>6181</v>
      </c>
      <c r="C2834" s="2" t="str">
        <f t="shared" si="44"/>
        <v>LBBeyrouth</v>
      </c>
    </row>
    <row r="2835" spans="1:3">
      <c r="A2835" s="2" t="s">
        <v>6182</v>
      </c>
      <c r="B2835" s="2" t="s">
        <v>6183</v>
      </c>
      <c r="C2835" s="2" t="str">
        <f t="shared" si="44"/>
        <v>LBB‘alabak-Al Hirmil</v>
      </c>
    </row>
    <row r="2836" spans="1:3">
      <c r="A2836" s="2" t="s">
        <v>6182</v>
      </c>
      <c r="B2836" s="2" t="s">
        <v>6184</v>
      </c>
      <c r="C2836" s="2" t="str">
        <f t="shared" si="44"/>
        <v>LBBaalbek-Hermel</v>
      </c>
    </row>
    <row r="2837" spans="1:3">
      <c r="A2837" s="2" t="s">
        <v>6185</v>
      </c>
      <c r="B2837" s="2" t="s">
        <v>6186</v>
      </c>
      <c r="C2837" s="2" t="str">
        <f t="shared" si="44"/>
        <v>LBBéqaa</v>
      </c>
    </row>
    <row r="2838" spans="1:3">
      <c r="A2838" s="2" t="s">
        <v>6185</v>
      </c>
      <c r="B2838" s="2" t="s">
        <v>6187</v>
      </c>
      <c r="C2838" s="2" t="str">
        <f t="shared" si="44"/>
        <v>LBAl Biqā‘</v>
      </c>
    </row>
    <row r="2839" spans="1:3">
      <c r="A2839" s="2" t="s">
        <v>6188</v>
      </c>
      <c r="B2839" s="2" t="s">
        <v>6189</v>
      </c>
      <c r="C2839" s="2" t="str">
        <f t="shared" si="44"/>
        <v>LBAl Janūb</v>
      </c>
    </row>
    <row r="2840" spans="1:3">
      <c r="A2840" s="2" t="s">
        <v>6188</v>
      </c>
      <c r="B2840" s="2" t="s">
        <v>6190</v>
      </c>
      <c r="C2840" s="2" t="str">
        <f t="shared" si="44"/>
        <v>LBLiban-Sud</v>
      </c>
    </row>
    <row r="2841" spans="1:3">
      <c r="A2841" s="2" t="s">
        <v>6191</v>
      </c>
      <c r="B2841" s="2" t="s">
        <v>6192</v>
      </c>
      <c r="C2841" s="2" t="str">
        <f t="shared" si="44"/>
        <v>LBMont-Liban</v>
      </c>
    </row>
    <row r="2842" spans="1:3">
      <c r="A2842" s="2" t="s">
        <v>6191</v>
      </c>
      <c r="B2842" s="2" t="s">
        <v>6193</v>
      </c>
      <c r="C2842" s="2" t="str">
        <f t="shared" si="44"/>
        <v>LBJabal Lubnān</v>
      </c>
    </row>
    <row r="2843" spans="1:3">
      <c r="A2843" s="2" t="s">
        <v>6194</v>
      </c>
      <c r="B2843" s="2" t="s">
        <v>6195</v>
      </c>
      <c r="C2843" s="2" t="str">
        <f t="shared" si="44"/>
        <v>LBNabatîyé</v>
      </c>
    </row>
    <row r="2844" spans="1:3">
      <c r="A2844" s="2" t="s">
        <v>6194</v>
      </c>
      <c r="B2844" s="2" t="s">
        <v>6196</v>
      </c>
      <c r="C2844" s="2" t="str">
        <f t="shared" si="44"/>
        <v>LBAn Nabaţīyah</v>
      </c>
    </row>
    <row r="2845" spans="1:3">
      <c r="A2845" s="2" t="s">
        <v>6197</v>
      </c>
      <c r="B2845" s="2" t="s">
        <v>6198</v>
      </c>
      <c r="C2845" s="2" t="str">
        <f t="shared" si="44"/>
        <v>LCAnse la Raye</v>
      </c>
    </row>
    <row r="2846" spans="1:3">
      <c r="A2846" s="2" t="s">
        <v>6199</v>
      </c>
      <c r="B2846" s="2" t="s">
        <v>6200</v>
      </c>
      <c r="C2846" s="2" t="str">
        <f t="shared" si="44"/>
        <v>LCCastries</v>
      </c>
    </row>
    <row r="2847" spans="1:3">
      <c r="A2847" s="2" t="s">
        <v>6201</v>
      </c>
      <c r="B2847" s="2" t="s">
        <v>6202</v>
      </c>
      <c r="C2847" s="2" t="str">
        <f t="shared" si="44"/>
        <v>LCChoiseul</v>
      </c>
    </row>
    <row r="2848" spans="1:3">
      <c r="A2848" s="2" t="s">
        <v>6203</v>
      </c>
      <c r="B2848" s="2" t="s">
        <v>6204</v>
      </c>
      <c r="C2848" s="2" t="str">
        <f t="shared" si="44"/>
        <v>LCDennery</v>
      </c>
    </row>
    <row r="2849" spans="1:3">
      <c r="A2849" s="2" t="s">
        <v>6205</v>
      </c>
      <c r="B2849" s="2" t="s">
        <v>6206</v>
      </c>
      <c r="C2849" s="2" t="str">
        <f t="shared" si="44"/>
        <v>LCGros Islet</v>
      </c>
    </row>
    <row r="2850" spans="1:3">
      <c r="A2850" s="2" t="s">
        <v>6207</v>
      </c>
      <c r="B2850" s="2" t="s">
        <v>6208</v>
      </c>
      <c r="C2850" s="2" t="str">
        <f t="shared" si="44"/>
        <v>LCLaborie</v>
      </c>
    </row>
    <row r="2851" spans="1:3">
      <c r="A2851" s="2" t="s">
        <v>6209</v>
      </c>
      <c r="B2851" s="2" t="s">
        <v>6210</v>
      </c>
      <c r="C2851" s="2" t="str">
        <f t="shared" si="44"/>
        <v>LCMicoud</v>
      </c>
    </row>
    <row r="2852" spans="1:3">
      <c r="A2852" s="2" t="s">
        <v>6211</v>
      </c>
      <c r="B2852" s="2" t="s">
        <v>6212</v>
      </c>
      <c r="C2852" s="2" t="str">
        <f t="shared" si="44"/>
        <v>LCSoufrière</v>
      </c>
    </row>
    <row r="2853" spans="1:3">
      <c r="A2853" s="2" t="s">
        <v>6213</v>
      </c>
      <c r="B2853" s="2" t="s">
        <v>6214</v>
      </c>
      <c r="C2853" s="2" t="str">
        <f t="shared" si="44"/>
        <v>LCVieux Fort</v>
      </c>
    </row>
    <row r="2854" spans="1:3">
      <c r="A2854" s="2" t="s">
        <v>6215</v>
      </c>
      <c r="B2854" s="2" t="s">
        <v>6216</v>
      </c>
      <c r="C2854" s="2" t="str">
        <f t="shared" si="44"/>
        <v>LCCanaries</v>
      </c>
    </row>
    <row r="2855" spans="1:3">
      <c r="A2855" s="2" t="s">
        <v>6217</v>
      </c>
      <c r="B2855" s="2" t="s">
        <v>6218</v>
      </c>
      <c r="C2855" s="2" t="str">
        <f t="shared" si="44"/>
        <v>LIBalzers</v>
      </c>
    </row>
    <row r="2856" spans="1:3">
      <c r="A2856" s="2" t="s">
        <v>6219</v>
      </c>
      <c r="B2856" s="2" t="s">
        <v>6220</v>
      </c>
      <c r="C2856" s="2" t="str">
        <f t="shared" si="44"/>
        <v>LIEschen</v>
      </c>
    </row>
    <row r="2857" spans="1:3">
      <c r="A2857" s="2" t="s">
        <v>6221</v>
      </c>
      <c r="B2857" s="2" t="s">
        <v>6222</v>
      </c>
      <c r="C2857" s="2" t="str">
        <f t="shared" si="44"/>
        <v>LIGamprin</v>
      </c>
    </row>
    <row r="2858" spans="1:3">
      <c r="A2858" s="2" t="s">
        <v>6223</v>
      </c>
      <c r="B2858" s="2" t="s">
        <v>6224</v>
      </c>
      <c r="C2858" s="2" t="str">
        <f t="shared" si="44"/>
        <v>LIMauren</v>
      </c>
    </row>
    <row r="2859" spans="1:3">
      <c r="A2859" s="2" t="s">
        <v>6225</v>
      </c>
      <c r="B2859" s="2" t="s">
        <v>6226</v>
      </c>
      <c r="C2859" s="2" t="str">
        <f t="shared" si="44"/>
        <v>LIPlanken</v>
      </c>
    </row>
    <row r="2860" spans="1:3">
      <c r="A2860" s="2" t="s">
        <v>6227</v>
      </c>
      <c r="B2860" s="2" t="s">
        <v>6228</v>
      </c>
      <c r="C2860" s="2" t="str">
        <f t="shared" si="44"/>
        <v>LIRuggell</v>
      </c>
    </row>
    <row r="2861" spans="1:3">
      <c r="A2861" s="2" t="s">
        <v>6229</v>
      </c>
      <c r="B2861" s="2" t="s">
        <v>6230</v>
      </c>
      <c r="C2861" s="2" t="str">
        <f t="shared" si="44"/>
        <v>LISchaan</v>
      </c>
    </row>
    <row r="2862" spans="1:3">
      <c r="A2862" s="2" t="s">
        <v>6231</v>
      </c>
      <c r="B2862" s="2" t="s">
        <v>6232</v>
      </c>
      <c r="C2862" s="2" t="str">
        <f t="shared" si="44"/>
        <v>LISchellenberg</v>
      </c>
    </row>
    <row r="2863" spans="1:3">
      <c r="A2863" s="2" t="s">
        <v>6233</v>
      </c>
      <c r="B2863" s="2" t="s">
        <v>6234</v>
      </c>
      <c r="C2863" s="2" t="str">
        <f t="shared" si="44"/>
        <v>LITriesen</v>
      </c>
    </row>
    <row r="2864" spans="1:3">
      <c r="A2864" s="2" t="s">
        <v>6235</v>
      </c>
      <c r="B2864" s="2" t="s">
        <v>6236</v>
      </c>
      <c r="C2864" s="2" t="str">
        <f t="shared" si="44"/>
        <v>LITriesenberg</v>
      </c>
    </row>
    <row r="2865" spans="1:3">
      <c r="A2865" s="2" t="s">
        <v>6237</v>
      </c>
      <c r="B2865" s="2" t="s">
        <v>6238</v>
      </c>
      <c r="C2865" s="2" t="str">
        <f t="shared" si="44"/>
        <v>LIVaduz</v>
      </c>
    </row>
    <row r="2866" spans="1:3">
      <c r="A2866" s="2" t="s">
        <v>6239</v>
      </c>
      <c r="B2866" s="2" t="s">
        <v>6240</v>
      </c>
      <c r="C2866" s="2" t="str">
        <f t="shared" si="44"/>
        <v>LKWestern Province</v>
      </c>
    </row>
    <row r="2867" spans="1:3">
      <c r="A2867" s="2" t="s">
        <v>6239</v>
      </c>
      <c r="B2867" s="2" t="s">
        <v>6241</v>
      </c>
      <c r="C2867" s="2" t="str">
        <f t="shared" si="44"/>
        <v>LKBasnāhira paḷāta</v>
      </c>
    </row>
    <row r="2868" spans="1:3">
      <c r="A2868" s="2" t="s">
        <v>6239</v>
      </c>
      <c r="B2868" s="2" t="s">
        <v>6242</v>
      </c>
      <c r="C2868" s="2" t="str">
        <f t="shared" si="44"/>
        <v>LKMel mākāṇam</v>
      </c>
    </row>
    <row r="2869" spans="1:3">
      <c r="A2869" s="2" t="s">
        <v>6243</v>
      </c>
      <c r="B2869" s="2" t="s">
        <v>6244</v>
      </c>
      <c r="C2869" s="2" t="str">
        <f t="shared" si="44"/>
        <v>LKColombo</v>
      </c>
    </row>
    <row r="2870" spans="1:3">
      <c r="A2870" s="2" t="s">
        <v>6243</v>
      </c>
      <c r="B2870" s="2" t="s">
        <v>6245</v>
      </c>
      <c r="C2870" s="2" t="str">
        <f t="shared" si="44"/>
        <v>LKKŏḷamba</v>
      </c>
    </row>
    <row r="2871" spans="1:3">
      <c r="A2871" s="2" t="s">
        <v>6243</v>
      </c>
      <c r="B2871" s="2" t="s">
        <v>6246</v>
      </c>
      <c r="C2871" s="2" t="str">
        <f t="shared" si="44"/>
        <v>LKKŏl̮umpu</v>
      </c>
    </row>
    <row r="2872" spans="1:3">
      <c r="A2872" s="2" t="s">
        <v>6247</v>
      </c>
      <c r="B2872" s="2" t="s">
        <v>6248</v>
      </c>
      <c r="C2872" s="2" t="str">
        <f t="shared" si="44"/>
        <v>LKGampaha</v>
      </c>
    </row>
    <row r="2873" spans="1:3">
      <c r="A2873" s="2" t="s">
        <v>6247</v>
      </c>
      <c r="B2873" s="2" t="s">
        <v>6248</v>
      </c>
      <c r="C2873" s="2" t="str">
        <f t="shared" si="44"/>
        <v>LKGampaha</v>
      </c>
    </row>
    <row r="2874" spans="1:3">
      <c r="A2874" s="2" t="s">
        <v>6247</v>
      </c>
      <c r="B2874" s="2" t="s">
        <v>6249</v>
      </c>
      <c r="C2874" s="2" t="str">
        <f t="shared" si="44"/>
        <v>LKKampahā</v>
      </c>
    </row>
    <row r="2875" spans="1:3">
      <c r="A2875" s="2" t="s">
        <v>6250</v>
      </c>
      <c r="B2875" s="2" t="s">
        <v>6251</v>
      </c>
      <c r="C2875" s="2" t="str">
        <f t="shared" si="44"/>
        <v>LKKalutara</v>
      </c>
    </row>
    <row r="2876" spans="1:3">
      <c r="A2876" s="2" t="s">
        <v>6250</v>
      </c>
      <c r="B2876" s="2" t="s">
        <v>6252</v>
      </c>
      <c r="C2876" s="2" t="str">
        <f t="shared" si="44"/>
        <v>LKKaḷutara</v>
      </c>
    </row>
    <row r="2877" spans="1:3">
      <c r="A2877" s="2" t="s">
        <v>6250</v>
      </c>
      <c r="B2877" s="2" t="s">
        <v>6253</v>
      </c>
      <c r="C2877" s="2" t="str">
        <f t="shared" si="44"/>
        <v>LKKaḷuttuṟai</v>
      </c>
    </row>
    <row r="2878" spans="1:3">
      <c r="A2878" s="2" t="s">
        <v>6254</v>
      </c>
      <c r="B2878" s="2" t="s">
        <v>6255</v>
      </c>
      <c r="C2878" s="2" t="str">
        <f t="shared" si="44"/>
        <v>LKCentral Province</v>
      </c>
    </row>
    <row r="2879" spans="1:3">
      <c r="A2879" s="2" t="s">
        <v>6254</v>
      </c>
      <c r="B2879" s="2" t="s">
        <v>6256</v>
      </c>
      <c r="C2879" s="2" t="str">
        <f t="shared" si="44"/>
        <v>LKMadhyama paḷāta</v>
      </c>
    </row>
    <row r="2880" spans="1:3">
      <c r="A2880" s="2" t="s">
        <v>6254</v>
      </c>
      <c r="B2880" s="2" t="s">
        <v>6257</v>
      </c>
      <c r="C2880" s="2" t="str">
        <f t="shared" si="44"/>
        <v>LKMattiya mākāṇam</v>
      </c>
    </row>
    <row r="2881" spans="1:3">
      <c r="A2881" s="2" t="s">
        <v>6258</v>
      </c>
      <c r="B2881" s="2" t="s">
        <v>6259</v>
      </c>
      <c r="C2881" s="2" t="str">
        <f t="shared" si="44"/>
        <v>LKKandy</v>
      </c>
    </row>
    <row r="2882" spans="1:3">
      <c r="A2882" s="2" t="s">
        <v>6258</v>
      </c>
      <c r="B2882" s="2" t="s">
        <v>6260</v>
      </c>
      <c r="C2882" s="2" t="str">
        <f t="shared" si="44"/>
        <v>LKMahanuvara</v>
      </c>
    </row>
    <row r="2883" spans="1:3">
      <c r="A2883" s="2" t="s">
        <v>6258</v>
      </c>
      <c r="B2883" s="2" t="s">
        <v>6261</v>
      </c>
      <c r="C2883" s="2" t="str">
        <f t="shared" ref="C2883:C2946" si="45">LEFT(A2883,2)&amp;B2883</f>
        <v>LKKaṇṭi</v>
      </c>
    </row>
    <row r="2884" spans="1:3">
      <c r="A2884" s="2" t="s">
        <v>6262</v>
      </c>
      <c r="B2884" s="2" t="s">
        <v>6263</v>
      </c>
      <c r="C2884" s="2" t="str">
        <f t="shared" si="45"/>
        <v>LKMatale</v>
      </c>
    </row>
    <row r="2885" spans="1:3">
      <c r="A2885" s="2" t="s">
        <v>6262</v>
      </c>
      <c r="B2885" s="2" t="s">
        <v>6264</v>
      </c>
      <c r="C2885" s="2" t="str">
        <f t="shared" si="45"/>
        <v>LKMātale</v>
      </c>
    </row>
    <row r="2886" spans="1:3">
      <c r="A2886" s="2" t="s">
        <v>6262</v>
      </c>
      <c r="B2886" s="2" t="s">
        <v>6265</v>
      </c>
      <c r="C2886" s="2" t="str">
        <f t="shared" si="45"/>
        <v>LKMāttaḷai</v>
      </c>
    </row>
    <row r="2887" spans="1:3">
      <c r="A2887" s="2" t="s">
        <v>6266</v>
      </c>
      <c r="B2887" s="2" t="s">
        <v>6267</v>
      </c>
      <c r="C2887" s="2" t="str">
        <f t="shared" si="45"/>
        <v>LKNuwara Eliya</v>
      </c>
    </row>
    <row r="2888" spans="1:3">
      <c r="A2888" s="2" t="s">
        <v>6266</v>
      </c>
      <c r="B2888" s="2" t="s">
        <v>6268</v>
      </c>
      <c r="C2888" s="2" t="str">
        <f t="shared" si="45"/>
        <v>LKNuvara Ĕliya</v>
      </c>
    </row>
    <row r="2889" spans="1:3">
      <c r="A2889" s="2" t="s">
        <v>6266</v>
      </c>
      <c r="B2889" s="2" t="s">
        <v>6269</v>
      </c>
      <c r="C2889" s="2" t="str">
        <f t="shared" si="45"/>
        <v>LKNuvarĕliyā</v>
      </c>
    </row>
    <row r="2890" spans="1:3">
      <c r="A2890" s="2" t="s">
        <v>6270</v>
      </c>
      <c r="B2890" s="2" t="s">
        <v>6271</v>
      </c>
      <c r="C2890" s="2" t="str">
        <f t="shared" si="45"/>
        <v>LKSouthern Province</v>
      </c>
    </row>
    <row r="2891" spans="1:3">
      <c r="A2891" s="2" t="s">
        <v>6270</v>
      </c>
      <c r="B2891" s="2" t="s">
        <v>6272</v>
      </c>
      <c r="C2891" s="2" t="str">
        <f t="shared" si="45"/>
        <v>LKDakuṇu paḷāta</v>
      </c>
    </row>
    <row r="2892" spans="1:3">
      <c r="A2892" s="2" t="s">
        <v>6270</v>
      </c>
      <c r="B2892" s="2" t="s">
        <v>6273</v>
      </c>
      <c r="C2892" s="2" t="str">
        <f t="shared" si="45"/>
        <v>LKTĕṉ mākāṇam</v>
      </c>
    </row>
    <row r="2893" spans="1:3">
      <c r="A2893" s="2" t="s">
        <v>6274</v>
      </c>
      <c r="B2893" s="2" t="s">
        <v>6275</v>
      </c>
      <c r="C2893" s="2" t="str">
        <f t="shared" si="45"/>
        <v>LKGalle</v>
      </c>
    </row>
    <row r="2894" spans="1:3">
      <c r="A2894" s="2" t="s">
        <v>6274</v>
      </c>
      <c r="B2894" s="2" t="s">
        <v>6276</v>
      </c>
      <c r="C2894" s="2" t="str">
        <f t="shared" si="45"/>
        <v>LKGālla</v>
      </c>
    </row>
    <row r="2895" spans="1:3">
      <c r="A2895" s="2" t="s">
        <v>6274</v>
      </c>
      <c r="B2895" s="2" t="s">
        <v>6277</v>
      </c>
      <c r="C2895" s="2" t="str">
        <f t="shared" si="45"/>
        <v>LKKāli</v>
      </c>
    </row>
    <row r="2896" spans="1:3">
      <c r="A2896" s="2" t="s">
        <v>6278</v>
      </c>
      <c r="B2896" s="2" t="s">
        <v>6279</v>
      </c>
      <c r="C2896" s="2" t="str">
        <f t="shared" si="45"/>
        <v>LKMatara</v>
      </c>
    </row>
    <row r="2897" spans="1:3">
      <c r="A2897" s="2" t="s">
        <v>6278</v>
      </c>
      <c r="B2897" s="2" t="s">
        <v>6280</v>
      </c>
      <c r="C2897" s="2" t="str">
        <f t="shared" si="45"/>
        <v>LKMātara</v>
      </c>
    </row>
    <row r="2898" spans="1:3">
      <c r="A2898" s="2" t="s">
        <v>6278</v>
      </c>
      <c r="B2898" s="2" t="s">
        <v>6281</v>
      </c>
      <c r="C2898" s="2" t="str">
        <f t="shared" si="45"/>
        <v>LKMāttaṛai</v>
      </c>
    </row>
    <row r="2899" spans="1:3">
      <c r="A2899" s="2" t="s">
        <v>6282</v>
      </c>
      <c r="B2899" s="2" t="s">
        <v>6283</v>
      </c>
      <c r="C2899" s="2" t="str">
        <f t="shared" si="45"/>
        <v>LKHambantota</v>
      </c>
    </row>
    <row r="2900" spans="1:3">
      <c r="A2900" s="2" t="s">
        <v>6282</v>
      </c>
      <c r="B2900" s="2" t="s">
        <v>6284</v>
      </c>
      <c r="C2900" s="2" t="str">
        <f t="shared" si="45"/>
        <v>LKHambantŏṭa</v>
      </c>
    </row>
    <row r="2901" spans="1:3">
      <c r="A2901" s="2" t="s">
        <v>6282</v>
      </c>
      <c r="B2901" s="2" t="s">
        <v>6285</v>
      </c>
      <c r="C2901" s="2" t="str">
        <f t="shared" si="45"/>
        <v>LKAmpāntōṭṭai</v>
      </c>
    </row>
    <row r="2902" spans="1:3">
      <c r="A2902" s="2" t="s">
        <v>6286</v>
      </c>
      <c r="B2902" s="2" t="s">
        <v>6287</v>
      </c>
      <c r="C2902" s="2" t="str">
        <f t="shared" si="45"/>
        <v>LKNorthern Province</v>
      </c>
    </row>
    <row r="2903" spans="1:3">
      <c r="A2903" s="2" t="s">
        <v>6286</v>
      </c>
      <c r="B2903" s="2" t="s">
        <v>6288</v>
      </c>
      <c r="C2903" s="2" t="str">
        <f t="shared" si="45"/>
        <v>LKUturu paḷāta</v>
      </c>
    </row>
    <row r="2904" spans="1:3">
      <c r="A2904" s="2" t="s">
        <v>6286</v>
      </c>
      <c r="B2904" s="2" t="s">
        <v>6289</v>
      </c>
      <c r="C2904" s="2" t="str">
        <f t="shared" si="45"/>
        <v>LKVaṭakku mākāṇam</v>
      </c>
    </row>
    <row r="2905" spans="1:3">
      <c r="A2905" s="2" t="s">
        <v>6290</v>
      </c>
      <c r="B2905" s="2" t="s">
        <v>6291</v>
      </c>
      <c r="C2905" s="2" t="str">
        <f t="shared" si="45"/>
        <v>LKJaffna</v>
      </c>
    </row>
    <row r="2906" spans="1:3">
      <c r="A2906" s="2" t="s">
        <v>6290</v>
      </c>
      <c r="B2906" s="2" t="s">
        <v>6292</v>
      </c>
      <c r="C2906" s="2" t="str">
        <f t="shared" si="45"/>
        <v>LKYāpanaya</v>
      </c>
    </row>
    <row r="2907" spans="1:3">
      <c r="A2907" s="2" t="s">
        <v>6290</v>
      </c>
      <c r="B2907" s="2" t="s">
        <v>6293</v>
      </c>
      <c r="C2907" s="2" t="str">
        <f t="shared" si="45"/>
        <v>LKYāl̮ppāṇam</v>
      </c>
    </row>
    <row r="2908" spans="1:3">
      <c r="A2908" s="2" t="s">
        <v>6294</v>
      </c>
      <c r="B2908" s="2" t="s">
        <v>6295</v>
      </c>
      <c r="C2908" s="2" t="str">
        <f t="shared" si="45"/>
        <v>LKKilinochchi</v>
      </c>
    </row>
    <row r="2909" spans="1:3">
      <c r="A2909" s="2" t="s">
        <v>6294</v>
      </c>
      <c r="B2909" s="2" t="s">
        <v>6296</v>
      </c>
      <c r="C2909" s="2" t="str">
        <f t="shared" si="45"/>
        <v>LKKilinŏchchi</v>
      </c>
    </row>
    <row r="2910" spans="1:3">
      <c r="A2910" s="2" t="s">
        <v>6294</v>
      </c>
      <c r="B2910" s="2" t="s">
        <v>6297</v>
      </c>
      <c r="C2910" s="2" t="str">
        <f t="shared" si="45"/>
        <v>LKKiḷinochchi</v>
      </c>
    </row>
    <row r="2911" spans="1:3">
      <c r="A2911" s="2" t="s">
        <v>6298</v>
      </c>
      <c r="B2911" s="2" t="s">
        <v>6299</v>
      </c>
      <c r="C2911" s="2" t="str">
        <f t="shared" si="45"/>
        <v>LKMannar</v>
      </c>
    </row>
    <row r="2912" spans="1:3">
      <c r="A2912" s="2" t="s">
        <v>6298</v>
      </c>
      <c r="B2912" s="2" t="s">
        <v>6300</v>
      </c>
      <c r="C2912" s="2" t="str">
        <f t="shared" si="45"/>
        <v>LKMannārama</v>
      </c>
    </row>
    <row r="2913" spans="1:3">
      <c r="A2913" s="2" t="s">
        <v>6298</v>
      </c>
      <c r="B2913" s="2" t="s">
        <v>6301</v>
      </c>
      <c r="C2913" s="2" t="str">
        <f t="shared" si="45"/>
        <v>LKMaṉṉār</v>
      </c>
    </row>
    <row r="2914" spans="1:3">
      <c r="A2914" s="2" t="s">
        <v>6302</v>
      </c>
      <c r="B2914" s="2" t="s">
        <v>6303</v>
      </c>
      <c r="C2914" s="2" t="str">
        <f t="shared" si="45"/>
        <v>LKVavuniya</v>
      </c>
    </row>
    <row r="2915" spans="1:3">
      <c r="A2915" s="2" t="s">
        <v>6302</v>
      </c>
      <c r="B2915" s="2" t="s">
        <v>6304</v>
      </c>
      <c r="C2915" s="2" t="str">
        <f t="shared" si="45"/>
        <v>LKVavuniyāva</v>
      </c>
    </row>
    <row r="2916" spans="1:3">
      <c r="A2916" s="2" t="s">
        <v>6302</v>
      </c>
      <c r="B2916" s="2" t="s">
        <v>6305</v>
      </c>
      <c r="C2916" s="2" t="str">
        <f t="shared" si="45"/>
        <v>LKVavuṉiyā</v>
      </c>
    </row>
    <row r="2917" spans="1:3">
      <c r="A2917" s="2" t="s">
        <v>6306</v>
      </c>
      <c r="B2917" s="2" t="s">
        <v>6307</v>
      </c>
      <c r="C2917" s="2" t="str">
        <f t="shared" si="45"/>
        <v>LKMullaittivu</v>
      </c>
    </row>
    <row r="2918" spans="1:3">
      <c r="A2918" s="2" t="s">
        <v>6306</v>
      </c>
      <c r="B2918" s="2" t="s">
        <v>6308</v>
      </c>
      <c r="C2918" s="2" t="str">
        <f t="shared" si="45"/>
        <v>LKMulativ</v>
      </c>
    </row>
    <row r="2919" spans="1:3">
      <c r="A2919" s="2" t="s">
        <v>6306</v>
      </c>
      <c r="B2919" s="2" t="s">
        <v>6309</v>
      </c>
      <c r="C2919" s="2" t="str">
        <f t="shared" si="45"/>
        <v>LKMullaittīvu</v>
      </c>
    </row>
    <row r="2920" spans="1:3">
      <c r="A2920" s="2" t="s">
        <v>6310</v>
      </c>
      <c r="B2920" s="2" t="s">
        <v>6311</v>
      </c>
      <c r="C2920" s="2" t="str">
        <f t="shared" si="45"/>
        <v>LKEastern Province</v>
      </c>
    </row>
    <row r="2921" spans="1:3">
      <c r="A2921" s="2" t="s">
        <v>6310</v>
      </c>
      <c r="B2921" s="2" t="s">
        <v>6312</v>
      </c>
      <c r="C2921" s="2" t="str">
        <f t="shared" si="45"/>
        <v>LKNæ̆gĕnahira paḷāta</v>
      </c>
    </row>
    <row r="2922" spans="1:3">
      <c r="A2922" s="2" t="s">
        <v>6310</v>
      </c>
      <c r="B2922" s="2" t="s">
        <v>6313</v>
      </c>
      <c r="C2922" s="2" t="str">
        <f t="shared" si="45"/>
        <v>LKKil̮akku mākāṇam</v>
      </c>
    </row>
    <row r="2923" spans="1:3">
      <c r="A2923" s="2" t="s">
        <v>6314</v>
      </c>
      <c r="B2923" s="2" t="s">
        <v>6315</v>
      </c>
      <c r="C2923" s="2" t="str">
        <f t="shared" si="45"/>
        <v>LKBatticaloa</v>
      </c>
    </row>
    <row r="2924" spans="1:3">
      <c r="A2924" s="2" t="s">
        <v>6314</v>
      </c>
      <c r="B2924" s="2" t="s">
        <v>6316</v>
      </c>
      <c r="C2924" s="2" t="str">
        <f t="shared" si="45"/>
        <v>LKMaḍakalapuva</v>
      </c>
    </row>
    <row r="2925" spans="1:3">
      <c r="A2925" s="2" t="s">
        <v>6314</v>
      </c>
      <c r="B2925" s="2" t="s">
        <v>6317</v>
      </c>
      <c r="C2925" s="2" t="str">
        <f t="shared" si="45"/>
        <v>LKMaṭṭakkaḷappu</v>
      </c>
    </row>
    <row r="2926" spans="1:3">
      <c r="A2926" s="2" t="s">
        <v>6318</v>
      </c>
      <c r="B2926" s="2" t="s">
        <v>6319</v>
      </c>
      <c r="C2926" s="2" t="str">
        <f t="shared" si="45"/>
        <v>LKAmpara</v>
      </c>
    </row>
    <row r="2927" spans="1:3">
      <c r="A2927" s="2" t="s">
        <v>6318</v>
      </c>
      <c r="B2927" s="2" t="s">
        <v>6320</v>
      </c>
      <c r="C2927" s="2" t="str">
        <f t="shared" si="45"/>
        <v>LKAmpāra</v>
      </c>
    </row>
    <row r="2928" spans="1:3">
      <c r="A2928" s="2" t="s">
        <v>6318</v>
      </c>
      <c r="B2928" s="2" t="s">
        <v>6321</v>
      </c>
      <c r="C2928" s="2" t="str">
        <f t="shared" si="45"/>
        <v>LKAmpāṟai</v>
      </c>
    </row>
    <row r="2929" spans="1:3">
      <c r="A2929" s="2" t="s">
        <v>6322</v>
      </c>
      <c r="B2929" s="2" t="s">
        <v>6323</v>
      </c>
      <c r="C2929" s="2" t="str">
        <f t="shared" si="45"/>
        <v>LKTrincomalee</v>
      </c>
    </row>
    <row r="2930" spans="1:3">
      <c r="A2930" s="2" t="s">
        <v>6322</v>
      </c>
      <c r="B2930" s="2" t="s">
        <v>6324</v>
      </c>
      <c r="C2930" s="2" t="str">
        <f t="shared" si="45"/>
        <v>LKTrikuṇāmalaya</v>
      </c>
    </row>
    <row r="2931" spans="1:3">
      <c r="A2931" s="2" t="s">
        <v>6322</v>
      </c>
      <c r="B2931" s="2" t="s">
        <v>6325</v>
      </c>
      <c r="C2931" s="2" t="str">
        <f t="shared" si="45"/>
        <v>LKTirukŏṇamalai</v>
      </c>
    </row>
    <row r="2932" spans="1:3">
      <c r="A2932" s="2" t="s">
        <v>6326</v>
      </c>
      <c r="B2932" s="2" t="s">
        <v>6327</v>
      </c>
      <c r="C2932" s="2" t="str">
        <f t="shared" si="45"/>
        <v>LKNorth Western Province</v>
      </c>
    </row>
    <row r="2933" spans="1:3">
      <c r="A2933" s="2" t="s">
        <v>6326</v>
      </c>
      <c r="B2933" s="2" t="s">
        <v>6328</v>
      </c>
      <c r="C2933" s="2" t="str">
        <f t="shared" si="45"/>
        <v>LKVayamba paḷāta</v>
      </c>
    </row>
    <row r="2934" spans="1:3">
      <c r="A2934" s="2" t="s">
        <v>6326</v>
      </c>
      <c r="B2934" s="2" t="s">
        <v>6329</v>
      </c>
      <c r="C2934" s="2" t="str">
        <f t="shared" si="45"/>
        <v>LKVaṭamel mākāṇam</v>
      </c>
    </row>
    <row r="2935" spans="1:3">
      <c r="A2935" s="2" t="s">
        <v>6330</v>
      </c>
      <c r="B2935" s="2" t="s">
        <v>6331</v>
      </c>
      <c r="C2935" s="2" t="str">
        <f t="shared" si="45"/>
        <v>LKKurunegala</v>
      </c>
    </row>
    <row r="2936" spans="1:3">
      <c r="A2936" s="2" t="s">
        <v>6330</v>
      </c>
      <c r="B2936" s="2" t="s">
        <v>6332</v>
      </c>
      <c r="C2936" s="2" t="str">
        <f t="shared" si="45"/>
        <v>LKKuruṇægala</v>
      </c>
    </row>
    <row r="2937" spans="1:3">
      <c r="A2937" s="2" t="s">
        <v>6330</v>
      </c>
      <c r="B2937" s="2" t="s">
        <v>6333</v>
      </c>
      <c r="C2937" s="2" t="str">
        <f t="shared" si="45"/>
        <v>LKKurunākal</v>
      </c>
    </row>
    <row r="2938" spans="1:3">
      <c r="A2938" s="2" t="s">
        <v>6334</v>
      </c>
      <c r="B2938" s="2" t="s">
        <v>6335</v>
      </c>
      <c r="C2938" s="2" t="str">
        <f t="shared" si="45"/>
        <v>LKPuttalam</v>
      </c>
    </row>
    <row r="2939" spans="1:3">
      <c r="A2939" s="2" t="s">
        <v>6334</v>
      </c>
      <c r="B2939" s="2" t="s">
        <v>6336</v>
      </c>
      <c r="C2939" s="2" t="str">
        <f t="shared" si="45"/>
        <v>LKPuttalama</v>
      </c>
    </row>
    <row r="2940" spans="1:3">
      <c r="A2940" s="2" t="s">
        <v>6334</v>
      </c>
      <c r="B2940" s="2" t="s">
        <v>6337</v>
      </c>
      <c r="C2940" s="2" t="str">
        <f t="shared" si="45"/>
        <v>LKPuttaḷam</v>
      </c>
    </row>
    <row r="2941" spans="1:3">
      <c r="A2941" s="2" t="s">
        <v>6338</v>
      </c>
      <c r="B2941" s="2" t="s">
        <v>6339</v>
      </c>
      <c r="C2941" s="2" t="str">
        <f t="shared" si="45"/>
        <v>LKNorth Central Province</v>
      </c>
    </row>
    <row r="2942" spans="1:3">
      <c r="A2942" s="2" t="s">
        <v>6338</v>
      </c>
      <c r="B2942" s="2" t="s">
        <v>6340</v>
      </c>
      <c r="C2942" s="2" t="str">
        <f t="shared" si="45"/>
        <v>LKUturumæ̆da paḷāta</v>
      </c>
    </row>
    <row r="2943" spans="1:3">
      <c r="A2943" s="2" t="s">
        <v>6338</v>
      </c>
      <c r="B2943" s="2" t="s">
        <v>6341</v>
      </c>
      <c r="C2943" s="2" t="str">
        <f t="shared" si="45"/>
        <v>LKVaṭamattiya mākāṇam</v>
      </c>
    </row>
    <row r="2944" spans="1:3">
      <c r="A2944" s="2" t="s">
        <v>6342</v>
      </c>
      <c r="B2944" s="2" t="s">
        <v>6343</v>
      </c>
      <c r="C2944" s="2" t="str">
        <f t="shared" si="45"/>
        <v>LKAnuradhapura</v>
      </c>
    </row>
    <row r="2945" spans="1:3">
      <c r="A2945" s="2" t="s">
        <v>6342</v>
      </c>
      <c r="B2945" s="2" t="s">
        <v>6344</v>
      </c>
      <c r="C2945" s="2" t="str">
        <f t="shared" si="45"/>
        <v>LKAnurādhapura</v>
      </c>
    </row>
    <row r="2946" spans="1:3">
      <c r="A2946" s="2" t="s">
        <v>6342</v>
      </c>
      <c r="B2946" s="2" t="s">
        <v>6345</v>
      </c>
      <c r="C2946" s="2" t="str">
        <f t="shared" si="45"/>
        <v>LKAnurātapuram</v>
      </c>
    </row>
    <row r="2947" spans="1:3">
      <c r="A2947" s="2" t="s">
        <v>6346</v>
      </c>
      <c r="B2947" s="2" t="s">
        <v>6347</v>
      </c>
      <c r="C2947" s="2" t="str">
        <f t="shared" ref="C2947:C3010" si="46">LEFT(A2947,2)&amp;B2947</f>
        <v>LKPolonnaruwa</v>
      </c>
    </row>
    <row r="2948" spans="1:3">
      <c r="A2948" s="2" t="s">
        <v>6346</v>
      </c>
      <c r="B2948" s="2" t="s">
        <v>6348</v>
      </c>
      <c r="C2948" s="2" t="str">
        <f t="shared" si="46"/>
        <v>LKPŏḷŏnnaruva</v>
      </c>
    </row>
    <row r="2949" spans="1:3">
      <c r="A2949" s="2" t="s">
        <v>6346</v>
      </c>
      <c r="B2949" s="2" t="s">
        <v>6349</v>
      </c>
      <c r="C2949" s="2" t="str">
        <f t="shared" si="46"/>
        <v>LKPŏlaṉṉaṛuvai</v>
      </c>
    </row>
    <row r="2950" spans="1:3">
      <c r="A2950" s="2" t="s">
        <v>6350</v>
      </c>
      <c r="B2950" s="2" t="s">
        <v>6351</v>
      </c>
      <c r="C2950" s="2" t="str">
        <f t="shared" si="46"/>
        <v>LKUva Province</v>
      </c>
    </row>
    <row r="2951" spans="1:3">
      <c r="A2951" s="2" t="s">
        <v>6350</v>
      </c>
      <c r="B2951" s="2" t="s">
        <v>6352</v>
      </c>
      <c r="C2951" s="2" t="str">
        <f t="shared" si="46"/>
        <v>LKŪva paḷāta</v>
      </c>
    </row>
    <row r="2952" spans="1:3">
      <c r="A2952" s="2" t="s">
        <v>6350</v>
      </c>
      <c r="B2952" s="2" t="s">
        <v>6353</v>
      </c>
      <c r="C2952" s="2" t="str">
        <f t="shared" si="46"/>
        <v>LKŪvā mākāṇam</v>
      </c>
    </row>
    <row r="2953" spans="1:3">
      <c r="A2953" s="2" t="s">
        <v>6354</v>
      </c>
      <c r="B2953" s="2" t="s">
        <v>6355</v>
      </c>
      <c r="C2953" s="2" t="str">
        <f t="shared" si="46"/>
        <v>LKBadulla</v>
      </c>
    </row>
    <row r="2954" spans="1:3">
      <c r="A2954" s="2" t="s">
        <v>6354</v>
      </c>
      <c r="B2954" s="2" t="s">
        <v>6355</v>
      </c>
      <c r="C2954" s="2" t="str">
        <f t="shared" si="46"/>
        <v>LKBadulla</v>
      </c>
    </row>
    <row r="2955" spans="1:3">
      <c r="A2955" s="2" t="s">
        <v>6354</v>
      </c>
      <c r="B2955" s="2" t="s">
        <v>6356</v>
      </c>
      <c r="C2955" s="2" t="str">
        <f t="shared" si="46"/>
        <v>LKPatuḷai</v>
      </c>
    </row>
    <row r="2956" spans="1:3">
      <c r="A2956" s="2" t="s">
        <v>6357</v>
      </c>
      <c r="B2956" s="2" t="s">
        <v>6358</v>
      </c>
      <c r="C2956" s="2" t="str">
        <f t="shared" si="46"/>
        <v>LKMonaragala</v>
      </c>
    </row>
    <row r="2957" spans="1:3">
      <c r="A2957" s="2" t="s">
        <v>6357</v>
      </c>
      <c r="B2957" s="2" t="s">
        <v>6359</v>
      </c>
      <c r="C2957" s="2" t="str">
        <f t="shared" si="46"/>
        <v>LKMŏṇarāgala</v>
      </c>
    </row>
    <row r="2958" spans="1:3">
      <c r="A2958" s="2" t="s">
        <v>6357</v>
      </c>
      <c r="B2958" s="2" t="s">
        <v>6360</v>
      </c>
      <c r="C2958" s="2" t="str">
        <f t="shared" si="46"/>
        <v>LKMŏṉarākalai</v>
      </c>
    </row>
    <row r="2959" spans="1:3">
      <c r="A2959" s="2" t="s">
        <v>6361</v>
      </c>
      <c r="B2959" s="2" t="s">
        <v>6362</v>
      </c>
      <c r="C2959" s="2" t="str">
        <f t="shared" si="46"/>
        <v>LKSabaragamuwa Province</v>
      </c>
    </row>
    <row r="2960" spans="1:3">
      <c r="A2960" s="2" t="s">
        <v>6361</v>
      </c>
      <c r="B2960" s="2" t="s">
        <v>6363</v>
      </c>
      <c r="C2960" s="2" t="str">
        <f t="shared" si="46"/>
        <v>LKSabaragamuva paḷāta</v>
      </c>
    </row>
    <row r="2961" spans="1:3">
      <c r="A2961" s="2" t="s">
        <v>6361</v>
      </c>
      <c r="B2961" s="2" t="s">
        <v>6364</v>
      </c>
      <c r="C2961" s="2" t="str">
        <f t="shared" si="46"/>
        <v>LKChappirakamuva mākāṇam</v>
      </c>
    </row>
    <row r="2962" spans="1:3">
      <c r="A2962" s="2" t="s">
        <v>6365</v>
      </c>
      <c r="B2962" s="2" t="s">
        <v>6366</v>
      </c>
      <c r="C2962" s="2" t="str">
        <f t="shared" si="46"/>
        <v>LKRatnapura</v>
      </c>
    </row>
    <row r="2963" spans="1:3">
      <c r="A2963" s="2" t="s">
        <v>6365</v>
      </c>
      <c r="B2963" s="2" t="s">
        <v>6366</v>
      </c>
      <c r="C2963" s="2" t="str">
        <f t="shared" si="46"/>
        <v>LKRatnapura</v>
      </c>
    </row>
    <row r="2964" spans="1:3">
      <c r="A2964" s="2" t="s">
        <v>6365</v>
      </c>
      <c r="B2964" s="2" t="s">
        <v>6367</v>
      </c>
      <c r="C2964" s="2" t="str">
        <f t="shared" si="46"/>
        <v>LKIrattiṉapuri</v>
      </c>
    </row>
    <row r="2965" spans="1:3">
      <c r="A2965" s="2" t="s">
        <v>6368</v>
      </c>
      <c r="B2965" s="2" t="s">
        <v>6369</v>
      </c>
      <c r="C2965" s="2" t="str">
        <f t="shared" si="46"/>
        <v>LKKegalla</v>
      </c>
    </row>
    <row r="2966" spans="1:3">
      <c r="A2966" s="2" t="s">
        <v>6368</v>
      </c>
      <c r="B2966" s="2" t="s">
        <v>6370</v>
      </c>
      <c r="C2966" s="2" t="str">
        <f t="shared" si="46"/>
        <v>LKKægalla</v>
      </c>
    </row>
    <row r="2967" spans="1:3">
      <c r="A2967" s="2" t="s">
        <v>6368</v>
      </c>
      <c r="B2967" s="2" t="s">
        <v>6371</v>
      </c>
      <c r="C2967" s="2" t="str">
        <f t="shared" si="46"/>
        <v>LKKekālai</v>
      </c>
    </row>
    <row r="2968" spans="1:3">
      <c r="A2968" s="2" t="s">
        <v>6372</v>
      </c>
      <c r="B2968" s="2" t="s">
        <v>6373</v>
      </c>
      <c r="C2968" s="2" t="str">
        <f t="shared" si="46"/>
        <v>LRBong</v>
      </c>
    </row>
    <row r="2969" spans="1:3">
      <c r="A2969" s="2" t="s">
        <v>6374</v>
      </c>
      <c r="B2969" s="2" t="s">
        <v>6375</v>
      </c>
      <c r="C2969" s="2" t="str">
        <f t="shared" si="46"/>
        <v>LRBomi</v>
      </c>
    </row>
    <row r="2970" spans="1:3">
      <c r="A2970" s="2" t="s">
        <v>6376</v>
      </c>
      <c r="B2970" s="2" t="s">
        <v>6377</v>
      </c>
      <c r="C2970" s="2" t="str">
        <f t="shared" si="46"/>
        <v>LRGrand Cape Mount</v>
      </c>
    </row>
    <row r="2971" spans="1:3">
      <c r="A2971" s="2" t="s">
        <v>6378</v>
      </c>
      <c r="B2971" s="2" t="s">
        <v>6379</v>
      </c>
      <c r="C2971" s="2" t="str">
        <f t="shared" si="46"/>
        <v>LRGrand Bassa</v>
      </c>
    </row>
    <row r="2972" spans="1:3">
      <c r="A2972" s="2" t="s">
        <v>6380</v>
      </c>
      <c r="B2972" s="2" t="s">
        <v>6381</v>
      </c>
      <c r="C2972" s="2" t="str">
        <f t="shared" si="46"/>
        <v>LRGrand Gedeh</v>
      </c>
    </row>
    <row r="2973" spans="1:3">
      <c r="A2973" s="2" t="s">
        <v>6382</v>
      </c>
      <c r="B2973" s="2" t="s">
        <v>6383</v>
      </c>
      <c r="C2973" s="2" t="str">
        <f t="shared" si="46"/>
        <v>LRGrand Kru</v>
      </c>
    </row>
    <row r="2974" spans="1:3">
      <c r="A2974" s="2" t="s">
        <v>6384</v>
      </c>
      <c r="B2974" s="2" t="s">
        <v>6385</v>
      </c>
      <c r="C2974" s="2" t="str">
        <f t="shared" si="46"/>
        <v>LRGbarpolu</v>
      </c>
    </row>
    <row r="2975" spans="1:3">
      <c r="A2975" s="2" t="s">
        <v>6386</v>
      </c>
      <c r="B2975" s="2" t="s">
        <v>6387</v>
      </c>
      <c r="C2975" s="2" t="str">
        <f t="shared" si="46"/>
        <v>LRLofa</v>
      </c>
    </row>
    <row r="2976" spans="1:3">
      <c r="A2976" s="2" t="s">
        <v>6388</v>
      </c>
      <c r="B2976" s="2" t="s">
        <v>6389</v>
      </c>
      <c r="C2976" s="2" t="str">
        <f t="shared" si="46"/>
        <v>LRMargibi</v>
      </c>
    </row>
    <row r="2977" spans="1:3">
      <c r="A2977" s="2" t="s">
        <v>6390</v>
      </c>
      <c r="B2977" s="2" t="s">
        <v>6391</v>
      </c>
      <c r="C2977" s="2" t="str">
        <f t="shared" si="46"/>
        <v>LRMontserrado</v>
      </c>
    </row>
    <row r="2978" spans="1:3">
      <c r="A2978" s="2" t="s">
        <v>6392</v>
      </c>
      <c r="B2978" s="2" t="s">
        <v>6393</v>
      </c>
      <c r="C2978" s="2" t="str">
        <f t="shared" si="46"/>
        <v>LRMaryland</v>
      </c>
    </row>
    <row r="2979" spans="1:3">
      <c r="A2979" s="2" t="s">
        <v>6394</v>
      </c>
      <c r="B2979" s="2" t="s">
        <v>6395</v>
      </c>
      <c r="C2979" s="2" t="str">
        <f t="shared" si="46"/>
        <v>LRNimba</v>
      </c>
    </row>
    <row r="2980" spans="1:3">
      <c r="A2980" s="2" t="s">
        <v>6396</v>
      </c>
      <c r="B2980" s="2" t="s">
        <v>6397</v>
      </c>
      <c r="C2980" s="2" t="str">
        <f t="shared" si="46"/>
        <v>LRRiver Gee</v>
      </c>
    </row>
    <row r="2981" spans="1:3">
      <c r="A2981" s="2" t="s">
        <v>6398</v>
      </c>
      <c r="B2981" s="2" t="s">
        <v>6399</v>
      </c>
      <c r="C2981" s="2" t="str">
        <f t="shared" si="46"/>
        <v>LRRiver Cess</v>
      </c>
    </row>
    <row r="2982" spans="1:3">
      <c r="A2982" s="2" t="s">
        <v>6400</v>
      </c>
      <c r="B2982" s="2" t="s">
        <v>6401</v>
      </c>
      <c r="C2982" s="2" t="str">
        <f t="shared" si="46"/>
        <v>LRSinoe</v>
      </c>
    </row>
    <row r="2983" spans="1:3">
      <c r="A2983" s="2" t="s">
        <v>6402</v>
      </c>
      <c r="B2983" s="2" t="s">
        <v>6403</v>
      </c>
      <c r="C2983" s="2" t="str">
        <f t="shared" si="46"/>
        <v>LSMaseru</v>
      </c>
    </row>
    <row r="2984" spans="1:3">
      <c r="A2984" s="2" t="s">
        <v>6402</v>
      </c>
      <c r="B2984" s="2" t="s">
        <v>6403</v>
      </c>
      <c r="C2984" s="2" t="str">
        <f t="shared" si="46"/>
        <v>LSMaseru</v>
      </c>
    </row>
    <row r="2985" spans="1:3">
      <c r="A2985" s="2" t="s">
        <v>6404</v>
      </c>
      <c r="B2985" s="2" t="s">
        <v>6405</v>
      </c>
      <c r="C2985" s="2" t="str">
        <f t="shared" si="46"/>
        <v>LSButha-Buthe</v>
      </c>
    </row>
    <row r="2986" spans="1:3">
      <c r="A2986" s="2" t="s">
        <v>6404</v>
      </c>
      <c r="B2986" s="2" t="s">
        <v>6405</v>
      </c>
      <c r="C2986" s="2" t="str">
        <f t="shared" si="46"/>
        <v>LSButha-Buthe</v>
      </c>
    </row>
    <row r="2987" spans="1:3">
      <c r="A2987" s="2" t="s">
        <v>6406</v>
      </c>
      <c r="B2987" s="2" t="s">
        <v>6407</v>
      </c>
      <c r="C2987" s="2" t="str">
        <f t="shared" si="46"/>
        <v>LSLeribe</v>
      </c>
    </row>
    <row r="2988" spans="1:3">
      <c r="A2988" s="2" t="s">
        <v>6406</v>
      </c>
      <c r="B2988" s="2" t="s">
        <v>6407</v>
      </c>
      <c r="C2988" s="2" t="str">
        <f t="shared" si="46"/>
        <v>LSLeribe</v>
      </c>
    </row>
    <row r="2989" spans="1:3">
      <c r="A2989" s="2" t="s">
        <v>6408</v>
      </c>
      <c r="B2989" s="2" t="s">
        <v>6409</v>
      </c>
      <c r="C2989" s="2" t="str">
        <f t="shared" si="46"/>
        <v>LSBerea</v>
      </c>
    </row>
    <row r="2990" spans="1:3">
      <c r="A2990" s="2" t="s">
        <v>6408</v>
      </c>
      <c r="B2990" s="2" t="s">
        <v>6409</v>
      </c>
      <c r="C2990" s="2" t="str">
        <f t="shared" si="46"/>
        <v>LSBerea</v>
      </c>
    </row>
    <row r="2991" spans="1:3">
      <c r="A2991" s="2" t="s">
        <v>6410</v>
      </c>
      <c r="B2991" s="2" t="s">
        <v>6411</v>
      </c>
      <c r="C2991" s="2" t="str">
        <f t="shared" si="46"/>
        <v>LSMafeteng</v>
      </c>
    </row>
    <row r="2992" spans="1:3">
      <c r="A2992" s="2" t="s">
        <v>6410</v>
      </c>
      <c r="B2992" s="2" t="s">
        <v>6411</v>
      </c>
      <c r="C2992" s="2" t="str">
        <f t="shared" si="46"/>
        <v>LSMafeteng</v>
      </c>
    </row>
    <row r="2993" spans="1:3">
      <c r="A2993" s="2" t="s">
        <v>6412</v>
      </c>
      <c r="B2993" s="2" t="s">
        <v>6413</v>
      </c>
      <c r="C2993" s="2" t="str">
        <f t="shared" si="46"/>
        <v>LSMohale's Hoek</v>
      </c>
    </row>
    <row r="2994" spans="1:3">
      <c r="A2994" s="2" t="s">
        <v>6412</v>
      </c>
      <c r="B2994" s="2" t="s">
        <v>6413</v>
      </c>
      <c r="C2994" s="2" t="str">
        <f t="shared" si="46"/>
        <v>LSMohale's Hoek</v>
      </c>
    </row>
    <row r="2995" spans="1:3">
      <c r="A2995" s="2" t="s">
        <v>6414</v>
      </c>
      <c r="B2995" s="2" t="s">
        <v>6415</v>
      </c>
      <c r="C2995" s="2" t="str">
        <f t="shared" si="46"/>
        <v>LSQuthing</v>
      </c>
    </row>
    <row r="2996" spans="1:3">
      <c r="A2996" s="2" t="s">
        <v>6414</v>
      </c>
      <c r="B2996" s="2" t="s">
        <v>6415</v>
      </c>
      <c r="C2996" s="2" t="str">
        <f t="shared" si="46"/>
        <v>LSQuthing</v>
      </c>
    </row>
    <row r="2997" spans="1:3">
      <c r="A2997" s="2" t="s">
        <v>6416</v>
      </c>
      <c r="B2997" s="2" t="s">
        <v>6417</v>
      </c>
      <c r="C2997" s="2" t="str">
        <f t="shared" si="46"/>
        <v>LSQacha's Nek</v>
      </c>
    </row>
    <row r="2998" spans="1:3">
      <c r="A2998" s="2" t="s">
        <v>6416</v>
      </c>
      <c r="B2998" s="2" t="s">
        <v>6417</v>
      </c>
      <c r="C2998" s="2" t="str">
        <f t="shared" si="46"/>
        <v>LSQacha's Nek</v>
      </c>
    </row>
    <row r="2999" spans="1:3">
      <c r="A2999" s="2" t="s">
        <v>6418</v>
      </c>
      <c r="B2999" s="2" t="s">
        <v>6419</v>
      </c>
      <c r="C2999" s="2" t="str">
        <f t="shared" si="46"/>
        <v>LSMokhotlong</v>
      </c>
    </row>
    <row r="3000" spans="1:3">
      <c r="A3000" s="2" t="s">
        <v>6418</v>
      </c>
      <c r="B3000" s="2" t="s">
        <v>6419</v>
      </c>
      <c r="C3000" s="2" t="str">
        <f t="shared" si="46"/>
        <v>LSMokhotlong</v>
      </c>
    </row>
    <row r="3001" spans="1:3">
      <c r="A3001" s="2" t="s">
        <v>6420</v>
      </c>
      <c r="B3001" s="2" t="s">
        <v>6421</v>
      </c>
      <c r="C3001" s="2" t="str">
        <f t="shared" si="46"/>
        <v>LSThaba-Tseka</v>
      </c>
    </row>
    <row r="3002" spans="1:3">
      <c r="A3002" s="2" t="s">
        <v>6420</v>
      </c>
      <c r="B3002" s="2" t="s">
        <v>6421</v>
      </c>
      <c r="C3002" s="2" t="str">
        <f t="shared" si="46"/>
        <v>LSThaba-Tseka</v>
      </c>
    </row>
    <row r="3003" spans="1:3">
      <c r="A3003" s="2" t="s">
        <v>6422</v>
      </c>
      <c r="B3003" s="2" t="s">
        <v>6423</v>
      </c>
      <c r="C3003" s="2" t="str">
        <f t="shared" si="46"/>
        <v>LTAlytaus apskritis</v>
      </c>
    </row>
    <row r="3004" spans="1:3">
      <c r="A3004" s="2" t="s">
        <v>6424</v>
      </c>
      <c r="B3004" s="2" t="s">
        <v>6425</v>
      </c>
      <c r="C3004" s="2" t="str">
        <f t="shared" si="46"/>
        <v>LTKlaipėdos apskritis</v>
      </c>
    </row>
    <row r="3005" spans="1:3">
      <c r="A3005" s="2" t="s">
        <v>6426</v>
      </c>
      <c r="B3005" s="2" t="s">
        <v>6427</v>
      </c>
      <c r="C3005" s="2" t="str">
        <f t="shared" si="46"/>
        <v>LTKauno apskritis</v>
      </c>
    </row>
    <row r="3006" spans="1:3">
      <c r="A3006" s="2" t="s">
        <v>6428</v>
      </c>
      <c r="B3006" s="2" t="s">
        <v>6429</v>
      </c>
      <c r="C3006" s="2" t="str">
        <f t="shared" si="46"/>
        <v>LTMarijampolės apskritis</v>
      </c>
    </row>
    <row r="3007" spans="1:3">
      <c r="A3007" s="2" t="s">
        <v>6430</v>
      </c>
      <c r="B3007" s="2" t="s">
        <v>6431</v>
      </c>
      <c r="C3007" s="2" t="str">
        <f t="shared" si="46"/>
        <v>LTPanevėžio apskritis</v>
      </c>
    </row>
    <row r="3008" spans="1:3">
      <c r="A3008" s="2" t="s">
        <v>6432</v>
      </c>
      <c r="B3008" s="2" t="s">
        <v>6433</v>
      </c>
      <c r="C3008" s="2" t="str">
        <f t="shared" si="46"/>
        <v>LTŠiaulių apskritis</v>
      </c>
    </row>
    <row r="3009" spans="1:3">
      <c r="A3009" s="2" t="s">
        <v>6434</v>
      </c>
      <c r="B3009" s="2" t="s">
        <v>6435</v>
      </c>
      <c r="C3009" s="2" t="str">
        <f t="shared" si="46"/>
        <v>LTTauragės apskritis</v>
      </c>
    </row>
    <row r="3010" spans="1:3">
      <c r="A3010" s="2" t="s">
        <v>6436</v>
      </c>
      <c r="B3010" s="2" t="s">
        <v>6437</v>
      </c>
      <c r="C3010" s="2" t="str">
        <f t="shared" si="46"/>
        <v>LTTelšių apskritis</v>
      </c>
    </row>
    <row r="3011" spans="1:3">
      <c r="A3011" s="2" t="s">
        <v>6438</v>
      </c>
      <c r="B3011" s="2" t="s">
        <v>6439</v>
      </c>
      <c r="C3011" s="2" t="str">
        <f t="shared" ref="C3011:C3074" si="47">LEFT(A3011,2)&amp;B3011</f>
        <v>LTUtenos apskritis</v>
      </c>
    </row>
    <row r="3012" spans="1:3">
      <c r="A3012" s="2" t="s">
        <v>6440</v>
      </c>
      <c r="B3012" s="2" t="s">
        <v>6441</v>
      </c>
      <c r="C3012" s="2" t="str">
        <f t="shared" si="47"/>
        <v>LTVilniaus apskritis</v>
      </c>
    </row>
    <row r="3013" spans="1:3">
      <c r="A3013" s="2" t="s">
        <v>6442</v>
      </c>
      <c r="B3013" s="2" t="s">
        <v>6443</v>
      </c>
      <c r="C3013" s="2" t="str">
        <f t="shared" si="47"/>
        <v>LTAlytaus miestas</v>
      </c>
    </row>
    <row r="3014" spans="1:3">
      <c r="A3014" s="2" t="s">
        <v>6444</v>
      </c>
      <c r="B3014" s="2" t="s">
        <v>6445</v>
      </c>
      <c r="C3014" s="2" t="str">
        <f t="shared" si="47"/>
        <v>LTKauno miestas</v>
      </c>
    </row>
    <row r="3015" spans="1:3">
      <c r="A3015" s="2" t="s">
        <v>6446</v>
      </c>
      <c r="B3015" s="2" t="s">
        <v>6447</v>
      </c>
      <c r="C3015" s="2" t="str">
        <f t="shared" si="47"/>
        <v>LTKlaipėdos miestas</v>
      </c>
    </row>
    <row r="3016" spans="1:3">
      <c r="A3016" s="2" t="s">
        <v>6448</v>
      </c>
      <c r="B3016" s="2" t="s">
        <v>6449</v>
      </c>
      <c r="C3016" s="2" t="str">
        <f t="shared" si="47"/>
        <v>LTPalangos miestas</v>
      </c>
    </row>
    <row r="3017" spans="1:3">
      <c r="A3017" s="2" t="s">
        <v>6450</v>
      </c>
      <c r="B3017" s="2" t="s">
        <v>6451</v>
      </c>
      <c r="C3017" s="2" t="str">
        <f t="shared" si="47"/>
        <v>LTPanevėžio miestas</v>
      </c>
    </row>
    <row r="3018" spans="1:3">
      <c r="A3018" s="2" t="s">
        <v>6452</v>
      </c>
      <c r="B3018" s="2" t="s">
        <v>6453</v>
      </c>
      <c r="C3018" s="2" t="str">
        <f t="shared" si="47"/>
        <v>LTŠiaulių miestas</v>
      </c>
    </row>
    <row r="3019" spans="1:3">
      <c r="A3019" s="2" t="s">
        <v>6454</v>
      </c>
      <c r="B3019" s="2" t="s">
        <v>6455</v>
      </c>
      <c r="C3019" s="2" t="str">
        <f t="shared" si="47"/>
        <v>LTVilniaus miestas</v>
      </c>
    </row>
    <row r="3020" spans="1:3">
      <c r="A3020" s="2" t="s">
        <v>6456</v>
      </c>
      <c r="B3020" s="2" t="s">
        <v>6457</v>
      </c>
      <c r="C3020" s="2" t="str">
        <f t="shared" si="47"/>
        <v>LTAkmenė</v>
      </c>
    </row>
    <row r="3021" spans="1:3">
      <c r="A3021" s="2" t="s">
        <v>6458</v>
      </c>
      <c r="B3021" s="2" t="s">
        <v>6459</v>
      </c>
      <c r="C3021" s="2" t="str">
        <f t="shared" si="47"/>
        <v>LTAlytus</v>
      </c>
    </row>
    <row r="3022" spans="1:3">
      <c r="A3022" s="2" t="s">
        <v>6460</v>
      </c>
      <c r="B3022" s="2" t="s">
        <v>6461</v>
      </c>
      <c r="C3022" s="2" t="str">
        <f t="shared" si="47"/>
        <v>LTAnykščiai</v>
      </c>
    </row>
    <row r="3023" spans="1:3">
      <c r="A3023" s="2" t="s">
        <v>6462</v>
      </c>
      <c r="B3023" s="2" t="s">
        <v>6463</v>
      </c>
      <c r="C3023" s="2" t="str">
        <f t="shared" si="47"/>
        <v>LTBiržai</v>
      </c>
    </row>
    <row r="3024" spans="1:3">
      <c r="A3024" s="2" t="s">
        <v>6464</v>
      </c>
      <c r="B3024" s="2" t="s">
        <v>6465</v>
      </c>
      <c r="C3024" s="2" t="str">
        <f t="shared" si="47"/>
        <v>LTIgnalina</v>
      </c>
    </row>
    <row r="3025" spans="1:3">
      <c r="A3025" s="2" t="s">
        <v>6466</v>
      </c>
      <c r="B3025" s="2" t="s">
        <v>6467</v>
      </c>
      <c r="C3025" s="2" t="str">
        <f t="shared" si="47"/>
        <v>LTJonava</v>
      </c>
    </row>
    <row r="3026" spans="1:3">
      <c r="A3026" s="2" t="s">
        <v>6468</v>
      </c>
      <c r="B3026" s="2" t="s">
        <v>6469</v>
      </c>
      <c r="C3026" s="2" t="str">
        <f t="shared" si="47"/>
        <v>LTJoniškis</v>
      </c>
    </row>
    <row r="3027" spans="1:3">
      <c r="A3027" s="2" t="s">
        <v>6470</v>
      </c>
      <c r="B3027" s="2" t="s">
        <v>6471</v>
      </c>
      <c r="C3027" s="2" t="str">
        <f t="shared" si="47"/>
        <v>LTJurbarkas</v>
      </c>
    </row>
    <row r="3028" spans="1:3">
      <c r="A3028" s="2" t="s">
        <v>6472</v>
      </c>
      <c r="B3028" s="2" t="s">
        <v>6473</v>
      </c>
      <c r="C3028" s="2" t="str">
        <f t="shared" si="47"/>
        <v>LTKaišiadorys</v>
      </c>
    </row>
    <row r="3029" spans="1:3">
      <c r="A3029" s="2" t="s">
        <v>6474</v>
      </c>
      <c r="B3029" s="2" t="s">
        <v>6475</v>
      </c>
      <c r="C3029" s="2" t="str">
        <f t="shared" si="47"/>
        <v>LTKaunas</v>
      </c>
    </row>
    <row r="3030" spans="1:3">
      <c r="A3030" s="2" t="s">
        <v>6476</v>
      </c>
      <c r="B3030" s="2" t="s">
        <v>6477</v>
      </c>
      <c r="C3030" s="2" t="str">
        <f t="shared" si="47"/>
        <v>LTKėdainiai</v>
      </c>
    </row>
    <row r="3031" spans="1:3">
      <c r="A3031" s="2" t="s">
        <v>6478</v>
      </c>
      <c r="B3031" s="2" t="s">
        <v>6479</v>
      </c>
      <c r="C3031" s="2" t="str">
        <f t="shared" si="47"/>
        <v>LTKelmė</v>
      </c>
    </row>
    <row r="3032" spans="1:3">
      <c r="A3032" s="2" t="s">
        <v>6480</v>
      </c>
      <c r="B3032" s="2" t="s">
        <v>6481</v>
      </c>
      <c r="C3032" s="2" t="str">
        <f t="shared" si="47"/>
        <v>LTKlaipėda</v>
      </c>
    </row>
    <row r="3033" spans="1:3">
      <c r="A3033" s="2" t="s">
        <v>6482</v>
      </c>
      <c r="B3033" s="2" t="s">
        <v>6483</v>
      </c>
      <c r="C3033" s="2" t="str">
        <f t="shared" si="47"/>
        <v>LTKretinga</v>
      </c>
    </row>
    <row r="3034" spans="1:3">
      <c r="A3034" s="2" t="s">
        <v>6484</v>
      </c>
      <c r="B3034" s="2" t="s">
        <v>6485</v>
      </c>
      <c r="C3034" s="2" t="str">
        <f t="shared" si="47"/>
        <v>LTKupiškis</v>
      </c>
    </row>
    <row r="3035" spans="1:3">
      <c r="A3035" s="2" t="s">
        <v>6486</v>
      </c>
      <c r="B3035" s="2" t="s">
        <v>6487</v>
      </c>
      <c r="C3035" s="2" t="str">
        <f t="shared" si="47"/>
        <v>LTLazdijai</v>
      </c>
    </row>
    <row r="3036" spans="1:3">
      <c r="A3036" s="2" t="s">
        <v>6488</v>
      </c>
      <c r="B3036" s="2" t="s">
        <v>6489</v>
      </c>
      <c r="C3036" s="2" t="str">
        <f t="shared" si="47"/>
        <v>LTMarijampolė</v>
      </c>
    </row>
    <row r="3037" spans="1:3">
      <c r="A3037" s="2" t="s">
        <v>6490</v>
      </c>
      <c r="B3037" s="2" t="s">
        <v>6491</v>
      </c>
      <c r="C3037" s="2" t="str">
        <f t="shared" si="47"/>
        <v>LTMažeikiai</v>
      </c>
    </row>
    <row r="3038" spans="1:3">
      <c r="A3038" s="2" t="s">
        <v>6492</v>
      </c>
      <c r="B3038" s="2" t="s">
        <v>6493</v>
      </c>
      <c r="C3038" s="2" t="str">
        <f t="shared" si="47"/>
        <v>LTMolėtai</v>
      </c>
    </row>
    <row r="3039" spans="1:3">
      <c r="A3039" s="2" t="s">
        <v>6494</v>
      </c>
      <c r="B3039" s="2" t="s">
        <v>6495</v>
      </c>
      <c r="C3039" s="2" t="str">
        <f t="shared" si="47"/>
        <v>LTPakruojis</v>
      </c>
    </row>
    <row r="3040" spans="1:3">
      <c r="A3040" s="2" t="s">
        <v>6496</v>
      </c>
      <c r="B3040" s="2" t="s">
        <v>6497</v>
      </c>
      <c r="C3040" s="2" t="str">
        <f t="shared" si="47"/>
        <v>LTPanevėžys</v>
      </c>
    </row>
    <row r="3041" spans="1:3">
      <c r="A3041" s="2" t="s">
        <v>6498</v>
      </c>
      <c r="B3041" s="2" t="s">
        <v>6499</v>
      </c>
      <c r="C3041" s="2" t="str">
        <f t="shared" si="47"/>
        <v>LTPasvalys</v>
      </c>
    </row>
    <row r="3042" spans="1:3">
      <c r="A3042" s="2" t="s">
        <v>6500</v>
      </c>
      <c r="B3042" s="2" t="s">
        <v>6501</v>
      </c>
      <c r="C3042" s="2" t="str">
        <f t="shared" si="47"/>
        <v>LTPlungė</v>
      </c>
    </row>
    <row r="3043" spans="1:3">
      <c r="A3043" s="2" t="s">
        <v>6502</v>
      </c>
      <c r="B3043" s="2" t="s">
        <v>6503</v>
      </c>
      <c r="C3043" s="2" t="str">
        <f t="shared" si="47"/>
        <v>LTPrienai</v>
      </c>
    </row>
    <row r="3044" spans="1:3">
      <c r="A3044" s="2" t="s">
        <v>6504</v>
      </c>
      <c r="B3044" s="2" t="s">
        <v>6505</v>
      </c>
      <c r="C3044" s="2" t="str">
        <f t="shared" si="47"/>
        <v>LTRadviliškis</v>
      </c>
    </row>
    <row r="3045" spans="1:3">
      <c r="A3045" s="2" t="s">
        <v>6506</v>
      </c>
      <c r="B3045" s="2" t="s">
        <v>6507</v>
      </c>
      <c r="C3045" s="2" t="str">
        <f t="shared" si="47"/>
        <v>LTRaseiniai</v>
      </c>
    </row>
    <row r="3046" spans="1:3">
      <c r="A3046" s="2" t="s">
        <v>6508</v>
      </c>
      <c r="B3046" s="2" t="s">
        <v>6509</v>
      </c>
      <c r="C3046" s="2" t="str">
        <f t="shared" si="47"/>
        <v>LTRokiškis</v>
      </c>
    </row>
    <row r="3047" spans="1:3">
      <c r="A3047" s="2" t="s">
        <v>6510</v>
      </c>
      <c r="B3047" s="2" t="s">
        <v>6511</v>
      </c>
      <c r="C3047" s="2" t="str">
        <f t="shared" si="47"/>
        <v>LTŠakiai</v>
      </c>
    </row>
    <row r="3048" spans="1:3">
      <c r="A3048" s="2" t="s">
        <v>6512</v>
      </c>
      <c r="B3048" s="2" t="s">
        <v>6513</v>
      </c>
      <c r="C3048" s="2" t="str">
        <f t="shared" si="47"/>
        <v>LTŠalčininkai</v>
      </c>
    </row>
    <row r="3049" spans="1:3">
      <c r="A3049" s="2" t="s">
        <v>6514</v>
      </c>
      <c r="B3049" s="2" t="s">
        <v>6515</v>
      </c>
      <c r="C3049" s="2" t="str">
        <f t="shared" si="47"/>
        <v>LTŠiauliai</v>
      </c>
    </row>
    <row r="3050" spans="1:3">
      <c r="A3050" s="2" t="s">
        <v>6516</v>
      </c>
      <c r="B3050" s="2" t="s">
        <v>6517</v>
      </c>
      <c r="C3050" s="2" t="str">
        <f t="shared" si="47"/>
        <v>LTŠilalė</v>
      </c>
    </row>
    <row r="3051" spans="1:3">
      <c r="A3051" s="2" t="s">
        <v>6518</v>
      </c>
      <c r="B3051" s="2" t="s">
        <v>6519</v>
      </c>
      <c r="C3051" s="2" t="str">
        <f t="shared" si="47"/>
        <v>LTŠilutė</v>
      </c>
    </row>
    <row r="3052" spans="1:3">
      <c r="A3052" s="2" t="s">
        <v>6520</v>
      </c>
      <c r="B3052" s="2" t="s">
        <v>6521</v>
      </c>
      <c r="C3052" s="2" t="str">
        <f t="shared" si="47"/>
        <v>LTŠirvintos</v>
      </c>
    </row>
    <row r="3053" spans="1:3">
      <c r="A3053" s="2" t="s">
        <v>6522</v>
      </c>
      <c r="B3053" s="2" t="s">
        <v>6523</v>
      </c>
      <c r="C3053" s="2" t="str">
        <f t="shared" si="47"/>
        <v>LTSkuodas</v>
      </c>
    </row>
    <row r="3054" spans="1:3">
      <c r="A3054" s="2" t="s">
        <v>6524</v>
      </c>
      <c r="B3054" s="2" t="s">
        <v>6525</v>
      </c>
      <c r="C3054" s="2" t="str">
        <f t="shared" si="47"/>
        <v>LTŠvenčionys</v>
      </c>
    </row>
    <row r="3055" spans="1:3">
      <c r="A3055" s="2" t="s">
        <v>6526</v>
      </c>
      <c r="B3055" s="2" t="s">
        <v>6527</v>
      </c>
      <c r="C3055" s="2" t="str">
        <f t="shared" si="47"/>
        <v>LTTauragė</v>
      </c>
    </row>
    <row r="3056" spans="1:3">
      <c r="A3056" s="2" t="s">
        <v>6528</v>
      </c>
      <c r="B3056" s="2" t="s">
        <v>6529</v>
      </c>
      <c r="C3056" s="2" t="str">
        <f t="shared" si="47"/>
        <v>LTTelšiai</v>
      </c>
    </row>
    <row r="3057" spans="1:3">
      <c r="A3057" s="2" t="s">
        <v>6530</v>
      </c>
      <c r="B3057" s="2" t="s">
        <v>6531</v>
      </c>
      <c r="C3057" s="2" t="str">
        <f t="shared" si="47"/>
        <v>LTTrakai</v>
      </c>
    </row>
    <row r="3058" spans="1:3">
      <c r="A3058" s="2" t="s">
        <v>6532</v>
      </c>
      <c r="B3058" s="2" t="s">
        <v>6533</v>
      </c>
      <c r="C3058" s="2" t="str">
        <f t="shared" si="47"/>
        <v>LTUkmergė</v>
      </c>
    </row>
    <row r="3059" spans="1:3">
      <c r="A3059" s="2" t="s">
        <v>6534</v>
      </c>
      <c r="B3059" s="2" t="s">
        <v>6535</v>
      </c>
      <c r="C3059" s="2" t="str">
        <f t="shared" si="47"/>
        <v>LTUtena</v>
      </c>
    </row>
    <row r="3060" spans="1:3">
      <c r="A3060" s="2" t="s">
        <v>6536</v>
      </c>
      <c r="B3060" s="2" t="s">
        <v>6537</v>
      </c>
      <c r="C3060" s="2" t="str">
        <f t="shared" si="47"/>
        <v>LTVarėna</v>
      </c>
    </row>
    <row r="3061" spans="1:3">
      <c r="A3061" s="2" t="s">
        <v>6538</v>
      </c>
      <c r="B3061" s="2" t="s">
        <v>6539</v>
      </c>
      <c r="C3061" s="2" t="str">
        <f t="shared" si="47"/>
        <v>LTVilkaviškis</v>
      </c>
    </row>
    <row r="3062" spans="1:3">
      <c r="A3062" s="2" t="s">
        <v>6540</v>
      </c>
      <c r="B3062" s="2" t="s">
        <v>6541</v>
      </c>
      <c r="C3062" s="2" t="str">
        <f t="shared" si="47"/>
        <v>LTVilnius</v>
      </c>
    </row>
    <row r="3063" spans="1:3">
      <c r="A3063" s="2" t="s">
        <v>6542</v>
      </c>
      <c r="B3063" s="2" t="s">
        <v>6543</v>
      </c>
      <c r="C3063" s="2" t="str">
        <f t="shared" si="47"/>
        <v>LTZarasai</v>
      </c>
    </row>
    <row r="3064" spans="1:3">
      <c r="A3064" s="2" t="s">
        <v>6544</v>
      </c>
      <c r="B3064" s="2" t="s">
        <v>6545</v>
      </c>
      <c r="C3064" s="2" t="str">
        <f t="shared" si="47"/>
        <v>LTBirštono</v>
      </c>
    </row>
    <row r="3065" spans="1:3">
      <c r="A3065" s="2" t="s">
        <v>6546</v>
      </c>
      <c r="B3065" s="2" t="s">
        <v>6547</v>
      </c>
      <c r="C3065" s="2" t="str">
        <f t="shared" si="47"/>
        <v>LTDruskininkai</v>
      </c>
    </row>
    <row r="3066" spans="1:3">
      <c r="A3066" s="2" t="s">
        <v>6548</v>
      </c>
      <c r="B3066" s="2" t="s">
        <v>6549</v>
      </c>
      <c r="C3066" s="2" t="str">
        <f t="shared" si="47"/>
        <v>LTElektrėnai</v>
      </c>
    </row>
    <row r="3067" spans="1:3">
      <c r="A3067" s="2" t="s">
        <v>6550</v>
      </c>
      <c r="B3067" s="2" t="s">
        <v>6551</v>
      </c>
      <c r="C3067" s="2" t="str">
        <f t="shared" si="47"/>
        <v>LTKalvarijos</v>
      </c>
    </row>
    <row r="3068" spans="1:3">
      <c r="A3068" s="2" t="s">
        <v>6552</v>
      </c>
      <c r="B3068" s="2" t="s">
        <v>6553</v>
      </c>
      <c r="C3068" s="2" t="str">
        <f t="shared" si="47"/>
        <v>LTKazlų Rūdos</v>
      </c>
    </row>
    <row r="3069" spans="1:3">
      <c r="A3069" s="2" t="s">
        <v>6554</v>
      </c>
      <c r="B3069" s="2" t="s">
        <v>6555</v>
      </c>
      <c r="C3069" s="2" t="str">
        <f t="shared" si="47"/>
        <v>LTNeringa</v>
      </c>
    </row>
    <row r="3070" spans="1:3">
      <c r="A3070" s="2" t="s">
        <v>6556</v>
      </c>
      <c r="B3070" s="2" t="s">
        <v>6557</v>
      </c>
      <c r="C3070" s="2" t="str">
        <f t="shared" si="47"/>
        <v>LTPagėgiai</v>
      </c>
    </row>
    <row r="3071" spans="1:3">
      <c r="A3071" s="2" t="s">
        <v>6558</v>
      </c>
      <c r="B3071" s="2" t="s">
        <v>6559</v>
      </c>
      <c r="C3071" s="2" t="str">
        <f t="shared" si="47"/>
        <v>LTRietavo</v>
      </c>
    </row>
    <row r="3072" spans="1:3">
      <c r="A3072" s="2" t="s">
        <v>6560</v>
      </c>
      <c r="B3072" s="2" t="s">
        <v>6561</v>
      </c>
      <c r="C3072" s="2" t="str">
        <f t="shared" si="47"/>
        <v>LTVisaginas</v>
      </c>
    </row>
    <row r="3073" spans="1:3">
      <c r="A3073" s="2" t="s">
        <v>6562</v>
      </c>
      <c r="B3073" s="2" t="s">
        <v>6563</v>
      </c>
      <c r="C3073" s="2" t="str">
        <f t="shared" si="47"/>
        <v>LUCapellen</v>
      </c>
    </row>
    <row r="3074" spans="1:3">
      <c r="A3074" s="2" t="s">
        <v>6562</v>
      </c>
      <c r="B3074" s="2" t="s">
        <v>6563</v>
      </c>
      <c r="C3074" s="2" t="str">
        <f t="shared" si="47"/>
        <v>LUCapellen</v>
      </c>
    </row>
    <row r="3075" spans="1:3">
      <c r="A3075" s="2" t="s">
        <v>6562</v>
      </c>
      <c r="B3075" s="2" t="s">
        <v>6564</v>
      </c>
      <c r="C3075" s="2" t="str">
        <f t="shared" ref="C3075:C3138" si="48">LEFT(A3075,2)&amp;B3075</f>
        <v>LUKapellen</v>
      </c>
    </row>
    <row r="3076" spans="1:3">
      <c r="A3076" s="2" t="s">
        <v>6565</v>
      </c>
      <c r="B3076" s="2" t="s">
        <v>6566</v>
      </c>
      <c r="C3076" s="2" t="str">
        <f t="shared" si="48"/>
        <v>LUClerf</v>
      </c>
    </row>
    <row r="3077" spans="1:3">
      <c r="A3077" s="2" t="s">
        <v>6565</v>
      </c>
      <c r="B3077" s="2" t="s">
        <v>6567</v>
      </c>
      <c r="C3077" s="2" t="str">
        <f t="shared" si="48"/>
        <v>LUClervaux</v>
      </c>
    </row>
    <row r="3078" spans="1:3">
      <c r="A3078" s="2" t="s">
        <v>6565</v>
      </c>
      <c r="B3078" s="2" t="s">
        <v>6568</v>
      </c>
      <c r="C3078" s="2" t="str">
        <f t="shared" si="48"/>
        <v>LUKlierf</v>
      </c>
    </row>
    <row r="3079" spans="1:3">
      <c r="A3079" s="2" t="s">
        <v>6569</v>
      </c>
      <c r="B3079" s="2" t="s">
        <v>6570</v>
      </c>
      <c r="C3079" s="2" t="str">
        <f t="shared" si="48"/>
        <v>LUDiekirch</v>
      </c>
    </row>
    <row r="3080" spans="1:3">
      <c r="A3080" s="2" t="s">
        <v>6569</v>
      </c>
      <c r="B3080" s="2" t="s">
        <v>6570</v>
      </c>
      <c r="C3080" s="2" t="str">
        <f t="shared" si="48"/>
        <v>LUDiekirch</v>
      </c>
    </row>
    <row r="3081" spans="1:3">
      <c r="A3081" s="2" t="s">
        <v>6569</v>
      </c>
      <c r="B3081" s="2" t="s">
        <v>6571</v>
      </c>
      <c r="C3081" s="2" t="str">
        <f t="shared" si="48"/>
        <v>LUDiekrech</v>
      </c>
    </row>
    <row r="3082" spans="1:3">
      <c r="A3082" s="2" t="s">
        <v>6572</v>
      </c>
      <c r="B3082" s="2" t="s">
        <v>6573</v>
      </c>
      <c r="C3082" s="2" t="str">
        <f t="shared" si="48"/>
        <v>LUEchternach</v>
      </c>
    </row>
    <row r="3083" spans="1:3">
      <c r="A3083" s="2" t="s">
        <v>6572</v>
      </c>
      <c r="B3083" s="2" t="s">
        <v>6573</v>
      </c>
      <c r="C3083" s="2" t="str">
        <f t="shared" si="48"/>
        <v>LUEchternach</v>
      </c>
    </row>
    <row r="3084" spans="1:3">
      <c r="A3084" s="2" t="s">
        <v>6572</v>
      </c>
      <c r="B3084" s="2" t="s">
        <v>6574</v>
      </c>
      <c r="C3084" s="2" t="str">
        <f t="shared" si="48"/>
        <v>LUIechternach</v>
      </c>
    </row>
    <row r="3085" spans="1:3">
      <c r="A3085" s="2" t="s">
        <v>6575</v>
      </c>
      <c r="B3085" s="2" t="s">
        <v>6576</v>
      </c>
      <c r="C3085" s="2" t="str">
        <f t="shared" si="48"/>
        <v>LUEsch an der Alzette</v>
      </c>
    </row>
    <row r="3086" spans="1:3">
      <c r="A3086" s="2" t="s">
        <v>6575</v>
      </c>
      <c r="B3086" s="2" t="s">
        <v>6577</v>
      </c>
      <c r="C3086" s="2" t="str">
        <f t="shared" si="48"/>
        <v>LUEsch-sur-Alzette</v>
      </c>
    </row>
    <row r="3087" spans="1:3">
      <c r="A3087" s="2" t="s">
        <v>6575</v>
      </c>
      <c r="B3087" s="2" t="s">
        <v>6578</v>
      </c>
      <c r="C3087" s="2" t="str">
        <f t="shared" si="48"/>
        <v>LUEsch-Uelzecht</v>
      </c>
    </row>
    <row r="3088" spans="1:3">
      <c r="A3088" s="2" t="s">
        <v>6579</v>
      </c>
      <c r="B3088" s="2" t="s">
        <v>6580</v>
      </c>
      <c r="C3088" s="2" t="str">
        <f t="shared" si="48"/>
        <v>LUGrevenmacher</v>
      </c>
    </row>
    <row r="3089" spans="1:3">
      <c r="A3089" s="2" t="s">
        <v>6579</v>
      </c>
      <c r="B3089" s="2" t="s">
        <v>6580</v>
      </c>
      <c r="C3089" s="2" t="str">
        <f t="shared" si="48"/>
        <v>LUGrevenmacher</v>
      </c>
    </row>
    <row r="3090" spans="1:3">
      <c r="A3090" s="2" t="s">
        <v>6579</v>
      </c>
      <c r="B3090" s="2" t="s">
        <v>6581</v>
      </c>
      <c r="C3090" s="2" t="str">
        <f t="shared" si="48"/>
        <v>LUGréivemaacher</v>
      </c>
    </row>
    <row r="3091" spans="1:3">
      <c r="A3091" s="2" t="s">
        <v>6582</v>
      </c>
      <c r="B3091" s="2" t="s">
        <v>6583</v>
      </c>
      <c r="C3091" s="2" t="str">
        <f t="shared" si="48"/>
        <v>LULuxemburg</v>
      </c>
    </row>
    <row r="3092" spans="1:3">
      <c r="A3092" s="2" t="s">
        <v>6582</v>
      </c>
      <c r="B3092" s="2" t="s">
        <v>1883</v>
      </c>
      <c r="C3092" s="2" t="str">
        <f t="shared" si="48"/>
        <v>LULuxembourg</v>
      </c>
    </row>
    <row r="3093" spans="1:3">
      <c r="A3093" s="2" t="s">
        <v>6582</v>
      </c>
      <c r="B3093" s="2" t="s">
        <v>6584</v>
      </c>
      <c r="C3093" s="2" t="str">
        <f t="shared" si="48"/>
        <v>LULëtzebuerg</v>
      </c>
    </row>
    <row r="3094" spans="1:3">
      <c r="A3094" s="2" t="s">
        <v>6585</v>
      </c>
      <c r="B3094" s="2" t="s">
        <v>6586</v>
      </c>
      <c r="C3094" s="2" t="str">
        <f t="shared" si="48"/>
        <v>LUMersch</v>
      </c>
    </row>
    <row r="3095" spans="1:3">
      <c r="A3095" s="2" t="s">
        <v>6585</v>
      </c>
      <c r="B3095" s="2" t="s">
        <v>6586</v>
      </c>
      <c r="C3095" s="2" t="str">
        <f t="shared" si="48"/>
        <v>LUMersch</v>
      </c>
    </row>
    <row r="3096" spans="1:3">
      <c r="A3096" s="2" t="s">
        <v>6585</v>
      </c>
      <c r="B3096" s="2" t="s">
        <v>6587</v>
      </c>
      <c r="C3096" s="2" t="str">
        <f t="shared" si="48"/>
        <v>LUMiersch</v>
      </c>
    </row>
    <row r="3097" spans="1:3">
      <c r="A3097" s="2" t="s">
        <v>6588</v>
      </c>
      <c r="B3097" s="2" t="s">
        <v>6589</v>
      </c>
      <c r="C3097" s="2" t="str">
        <f t="shared" si="48"/>
        <v>LURedingen</v>
      </c>
    </row>
    <row r="3098" spans="1:3">
      <c r="A3098" s="2" t="s">
        <v>6588</v>
      </c>
      <c r="B3098" s="2" t="s">
        <v>6590</v>
      </c>
      <c r="C3098" s="2" t="str">
        <f t="shared" si="48"/>
        <v>LURedange</v>
      </c>
    </row>
    <row r="3099" spans="1:3">
      <c r="A3099" s="2" t="s">
        <v>6588</v>
      </c>
      <c r="B3099" s="2" t="s">
        <v>6591</v>
      </c>
      <c r="C3099" s="2" t="str">
        <f t="shared" si="48"/>
        <v>LURéiden-Atert</v>
      </c>
    </row>
    <row r="3100" spans="1:3">
      <c r="A3100" s="2" t="s">
        <v>6592</v>
      </c>
      <c r="B3100" s="2" t="s">
        <v>6593</v>
      </c>
      <c r="C3100" s="2" t="str">
        <f t="shared" si="48"/>
        <v>LURemich</v>
      </c>
    </row>
    <row r="3101" spans="1:3">
      <c r="A3101" s="2" t="s">
        <v>6592</v>
      </c>
      <c r="B3101" s="2" t="s">
        <v>6593</v>
      </c>
      <c r="C3101" s="2" t="str">
        <f t="shared" si="48"/>
        <v>LURemich</v>
      </c>
    </row>
    <row r="3102" spans="1:3">
      <c r="A3102" s="2" t="s">
        <v>6592</v>
      </c>
      <c r="B3102" s="2" t="s">
        <v>6594</v>
      </c>
      <c r="C3102" s="2" t="str">
        <f t="shared" si="48"/>
        <v>LURéimech</v>
      </c>
    </row>
    <row r="3103" spans="1:3">
      <c r="A3103" s="2" t="s">
        <v>6595</v>
      </c>
      <c r="B3103" s="2" t="s">
        <v>6596</v>
      </c>
      <c r="C3103" s="2" t="str">
        <f t="shared" si="48"/>
        <v>LUVianden</v>
      </c>
    </row>
    <row r="3104" spans="1:3">
      <c r="A3104" s="2" t="s">
        <v>6595</v>
      </c>
      <c r="B3104" s="2" t="s">
        <v>6596</v>
      </c>
      <c r="C3104" s="2" t="str">
        <f t="shared" si="48"/>
        <v>LUVianden</v>
      </c>
    </row>
    <row r="3105" spans="1:3">
      <c r="A3105" s="2" t="s">
        <v>6595</v>
      </c>
      <c r="B3105" s="2" t="s">
        <v>6597</v>
      </c>
      <c r="C3105" s="2" t="str">
        <f t="shared" si="48"/>
        <v>LUVeianen</v>
      </c>
    </row>
    <row r="3106" spans="1:3">
      <c r="A3106" s="2" t="s">
        <v>6598</v>
      </c>
      <c r="B3106" s="2" t="s">
        <v>6599</v>
      </c>
      <c r="C3106" s="2" t="str">
        <f t="shared" si="48"/>
        <v>LUWiltz</v>
      </c>
    </row>
    <row r="3107" spans="1:3">
      <c r="A3107" s="2" t="s">
        <v>6598</v>
      </c>
      <c r="B3107" s="2" t="s">
        <v>6599</v>
      </c>
      <c r="C3107" s="2" t="str">
        <f t="shared" si="48"/>
        <v>LUWiltz</v>
      </c>
    </row>
    <row r="3108" spans="1:3">
      <c r="A3108" s="2" t="s">
        <v>6598</v>
      </c>
      <c r="B3108" s="2" t="s">
        <v>6600</v>
      </c>
      <c r="C3108" s="2" t="str">
        <f t="shared" si="48"/>
        <v>LUWolz</v>
      </c>
    </row>
    <row r="3109" spans="1:3">
      <c r="A3109" s="2" t="s">
        <v>6601</v>
      </c>
      <c r="B3109" s="2" t="s">
        <v>6602</v>
      </c>
      <c r="C3109" s="2" t="str">
        <f t="shared" si="48"/>
        <v>LVAglonas novads</v>
      </c>
    </row>
    <row r="3110" spans="1:3">
      <c r="A3110" s="2" t="s">
        <v>6603</v>
      </c>
      <c r="B3110" s="2" t="s">
        <v>6604</v>
      </c>
      <c r="C3110" s="2" t="str">
        <f t="shared" si="48"/>
        <v>LVAizkraukles novads</v>
      </c>
    </row>
    <row r="3111" spans="1:3">
      <c r="A3111" s="2" t="s">
        <v>6605</v>
      </c>
      <c r="B3111" s="2" t="s">
        <v>6606</v>
      </c>
      <c r="C3111" s="2" t="str">
        <f t="shared" si="48"/>
        <v>LVAizputes novads</v>
      </c>
    </row>
    <row r="3112" spans="1:3">
      <c r="A3112" s="2" t="s">
        <v>6607</v>
      </c>
      <c r="B3112" s="2" t="s">
        <v>6608</v>
      </c>
      <c r="C3112" s="2" t="str">
        <f t="shared" si="48"/>
        <v>LVAknīstes novads</v>
      </c>
    </row>
    <row r="3113" spans="1:3">
      <c r="A3113" s="2" t="s">
        <v>6609</v>
      </c>
      <c r="B3113" s="2" t="s">
        <v>6610</v>
      </c>
      <c r="C3113" s="2" t="str">
        <f t="shared" si="48"/>
        <v>LVAlojas novads</v>
      </c>
    </row>
    <row r="3114" spans="1:3">
      <c r="A3114" s="2" t="s">
        <v>6611</v>
      </c>
      <c r="B3114" s="2" t="s">
        <v>6612</v>
      </c>
      <c r="C3114" s="2" t="str">
        <f t="shared" si="48"/>
        <v>LVAlsungas novads</v>
      </c>
    </row>
    <row r="3115" spans="1:3">
      <c r="A3115" s="2" t="s">
        <v>6613</v>
      </c>
      <c r="B3115" s="2" t="s">
        <v>6614</v>
      </c>
      <c r="C3115" s="2" t="str">
        <f t="shared" si="48"/>
        <v>LVAlūksnes novads</v>
      </c>
    </row>
    <row r="3116" spans="1:3">
      <c r="A3116" s="2" t="s">
        <v>6615</v>
      </c>
      <c r="B3116" s="2" t="s">
        <v>6616</v>
      </c>
      <c r="C3116" s="2" t="str">
        <f t="shared" si="48"/>
        <v>LVAmatas novads</v>
      </c>
    </row>
    <row r="3117" spans="1:3">
      <c r="A3117" s="2" t="s">
        <v>6617</v>
      </c>
      <c r="B3117" s="2" t="s">
        <v>6618</v>
      </c>
      <c r="C3117" s="2" t="str">
        <f t="shared" si="48"/>
        <v>LVApes novads</v>
      </c>
    </row>
    <row r="3118" spans="1:3">
      <c r="A3118" s="2" t="s">
        <v>6619</v>
      </c>
      <c r="B3118" s="2" t="s">
        <v>6620</v>
      </c>
      <c r="C3118" s="2" t="str">
        <f t="shared" si="48"/>
        <v>LVAuces novads</v>
      </c>
    </row>
    <row r="3119" spans="1:3">
      <c r="A3119" s="2" t="s">
        <v>6621</v>
      </c>
      <c r="B3119" s="2" t="s">
        <v>6622</v>
      </c>
      <c r="C3119" s="2" t="str">
        <f t="shared" si="48"/>
        <v>LVĀdažu novads</v>
      </c>
    </row>
    <row r="3120" spans="1:3">
      <c r="A3120" s="2" t="s">
        <v>6623</v>
      </c>
      <c r="B3120" s="2" t="s">
        <v>6624</v>
      </c>
      <c r="C3120" s="2" t="str">
        <f t="shared" si="48"/>
        <v>LVBabītes novads</v>
      </c>
    </row>
    <row r="3121" spans="1:3">
      <c r="A3121" s="2" t="s">
        <v>6625</v>
      </c>
      <c r="B3121" s="2" t="s">
        <v>6626</v>
      </c>
      <c r="C3121" s="2" t="str">
        <f t="shared" si="48"/>
        <v>LVBaldones novads</v>
      </c>
    </row>
    <row r="3122" spans="1:3">
      <c r="A3122" s="2" t="s">
        <v>6627</v>
      </c>
      <c r="B3122" s="2" t="s">
        <v>6628</v>
      </c>
      <c r="C3122" s="2" t="str">
        <f t="shared" si="48"/>
        <v>LVBaltinavas novads</v>
      </c>
    </row>
    <row r="3123" spans="1:3">
      <c r="A3123" s="2" t="s">
        <v>6629</v>
      </c>
      <c r="B3123" s="2" t="s">
        <v>6630</v>
      </c>
      <c r="C3123" s="2" t="str">
        <f t="shared" si="48"/>
        <v>LVBalvu novads</v>
      </c>
    </row>
    <row r="3124" spans="1:3">
      <c r="A3124" s="2" t="s">
        <v>6631</v>
      </c>
      <c r="B3124" s="2" t="s">
        <v>6632</v>
      </c>
      <c r="C3124" s="2" t="str">
        <f t="shared" si="48"/>
        <v>LVBauskas novads</v>
      </c>
    </row>
    <row r="3125" spans="1:3">
      <c r="A3125" s="2" t="s">
        <v>6633</v>
      </c>
      <c r="B3125" s="2" t="s">
        <v>6634</v>
      </c>
      <c r="C3125" s="2" t="str">
        <f t="shared" si="48"/>
        <v>LVBeverīnas novads</v>
      </c>
    </row>
    <row r="3126" spans="1:3">
      <c r="A3126" s="2" t="s">
        <v>6635</v>
      </c>
      <c r="B3126" s="2" t="s">
        <v>6636</v>
      </c>
      <c r="C3126" s="2" t="str">
        <f t="shared" si="48"/>
        <v>LVBrocēnu novads</v>
      </c>
    </row>
    <row r="3127" spans="1:3">
      <c r="A3127" s="2" t="s">
        <v>6637</v>
      </c>
      <c r="B3127" s="2" t="s">
        <v>6638</v>
      </c>
      <c r="C3127" s="2" t="str">
        <f t="shared" si="48"/>
        <v>LVBurtnieku novads</v>
      </c>
    </row>
    <row r="3128" spans="1:3">
      <c r="A3128" s="2" t="s">
        <v>6639</v>
      </c>
      <c r="B3128" s="2" t="s">
        <v>6640</v>
      </c>
      <c r="C3128" s="2" t="str">
        <f t="shared" si="48"/>
        <v>LVCarnikavas novads</v>
      </c>
    </row>
    <row r="3129" spans="1:3">
      <c r="A3129" s="2" t="s">
        <v>6641</v>
      </c>
      <c r="B3129" s="2" t="s">
        <v>6642</v>
      </c>
      <c r="C3129" s="2" t="str">
        <f t="shared" si="48"/>
        <v>LVCesvaines novads</v>
      </c>
    </row>
    <row r="3130" spans="1:3">
      <c r="A3130" s="2" t="s">
        <v>6643</v>
      </c>
      <c r="B3130" s="2" t="s">
        <v>6644</v>
      </c>
      <c r="C3130" s="2" t="str">
        <f t="shared" si="48"/>
        <v>LVCēsu novads</v>
      </c>
    </row>
    <row r="3131" spans="1:3">
      <c r="A3131" s="2" t="s">
        <v>6645</v>
      </c>
      <c r="B3131" s="2" t="s">
        <v>6646</v>
      </c>
      <c r="C3131" s="2" t="str">
        <f t="shared" si="48"/>
        <v>LVCiblas novads</v>
      </c>
    </row>
    <row r="3132" spans="1:3">
      <c r="A3132" s="2" t="s">
        <v>6647</v>
      </c>
      <c r="B3132" s="2" t="s">
        <v>6648</v>
      </c>
      <c r="C3132" s="2" t="str">
        <f t="shared" si="48"/>
        <v>LVDagdas novads</v>
      </c>
    </row>
    <row r="3133" spans="1:3">
      <c r="A3133" s="2" t="s">
        <v>6649</v>
      </c>
      <c r="B3133" s="2" t="s">
        <v>6650</v>
      </c>
      <c r="C3133" s="2" t="str">
        <f t="shared" si="48"/>
        <v>LVDaugavpils novads</v>
      </c>
    </row>
    <row r="3134" spans="1:3">
      <c r="A3134" s="2" t="s">
        <v>6651</v>
      </c>
      <c r="B3134" s="2" t="s">
        <v>6652</v>
      </c>
      <c r="C3134" s="2" t="str">
        <f t="shared" si="48"/>
        <v>LVDobeles novads</v>
      </c>
    </row>
    <row r="3135" spans="1:3">
      <c r="A3135" s="2" t="s">
        <v>6653</v>
      </c>
      <c r="B3135" s="2" t="s">
        <v>6654</v>
      </c>
      <c r="C3135" s="2" t="str">
        <f t="shared" si="48"/>
        <v>LVDundagas novads</v>
      </c>
    </row>
    <row r="3136" spans="1:3">
      <c r="A3136" s="2" t="s">
        <v>6655</v>
      </c>
      <c r="B3136" s="2" t="s">
        <v>6656</v>
      </c>
      <c r="C3136" s="2" t="str">
        <f t="shared" si="48"/>
        <v>LVDurbes novads</v>
      </c>
    </row>
    <row r="3137" spans="1:3">
      <c r="A3137" s="2" t="s">
        <v>6657</v>
      </c>
      <c r="B3137" s="2" t="s">
        <v>6658</v>
      </c>
      <c r="C3137" s="2" t="str">
        <f t="shared" si="48"/>
        <v>LVEngures novads</v>
      </c>
    </row>
    <row r="3138" spans="1:3">
      <c r="A3138" s="2" t="s">
        <v>6659</v>
      </c>
      <c r="B3138" s="2" t="s">
        <v>6660</v>
      </c>
      <c r="C3138" s="2" t="str">
        <f t="shared" si="48"/>
        <v>LVĒrgļu novads</v>
      </c>
    </row>
    <row r="3139" spans="1:3">
      <c r="A3139" s="2" t="s">
        <v>6661</v>
      </c>
      <c r="B3139" s="2" t="s">
        <v>6662</v>
      </c>
      <c r="C3139" s="2" t="str">
        <f t="shared" ref="C3139:C3202" si="49">LEFT(A3139,2)&amp;B3139</f>
        <v>LVGarkalnes novads</v>
      </c>
    </row>
    <row r="3140" spans="1:3">
      <c r="A3140" s="2" t="s">
        <v>6663</v>
      </c>
      <c r="B3140" s="2" t="s">
        <v>6664</v>
      </c>
      <c r="C3140" s="2" t="str">
        <f t="shared" si="49"/>
        <v>LVGrobiņas novads</v>
      </c>
    </row>
    <row r="3141" spans="1:3">
      <c r="A3141" s="2" t="s">
        <v>6665</v>
      </c>
      <c r="B3141" s="2" t="s">
        <v>6666</v>
      </c>
      <c r="C3141" s="2" t="str">
        <f t="shared" si="49"/>
        <v>LVGulbenes novads</v>
      </c>
    </row>
    <row r="3142" spans="1:3">
      <c r="A3142" s="2" t="s">
        <v>6667</v>
      </c>
      <c r="B3142" s="2" t="s">
        <v>6668</v>
      </c>
      <c r="C3142" s="2" t="str">
        <f t="shared" si="49"/>
        <v>LVIecavas novads</v>
      </c>
    </row>
    <row r="3143" spans="1:3">
      <c r="A3143" s="2" t="s">
        <v>6669</v>
      </c>
      <c r="B3143" s="2" t="s">
        <v>6670</v>
      </c>
      <c r="C3143" s="2" t="str">
        <f t="shared" si="49"/>
        <v>LVIkšķiles novads</v>
      </c>
    </row>
    <row r="3144" spans="1:3">
      <c r="A3144" s="2" t="s">
        <v>6671</v>
      </c>
      <c r="B3144" s="2" t="s">
        <v>6672</v>
      </c>
      <c r="C3144" s="2" t="str">
        <f t="shared" si="49"/>
        <v>LVIlūkstes novads</v>
      </c>
    </row>
    <row r="3145" spans="1:3">
      <c r="A3145" s="2" t="s">
        <v>6673</v>
      </c>
      <c r="B3145" s="2" t="s">
        <v>6674</v>
      </c>
      <c r="C3145" s="2" t="str">
        <f t="shared" si="49"/>
        <v>LVInčukalna novads</v>
      </c>
    </row>
    <row r="3146" spans="1:3">
      <c r="A3146" s="2" t="s">
        <v>6675</v>
      </c>
      <c r="B3146" s="2" t="s">
        <v>6676</v>
      </c>
      <c r="C3146" s="2" t="str">
        <f t="shared" si="49"/>
        <v>LVJaunjelgavas novads</v>
      </c>
    </row>
    <row r="3147" spans="1:3">
      <c r="A3147" s="2" t="s">
        <v>6677</v>
      </c>
      <c r="B3147" s="2" t="s">
        <v>6678</v>
      </c>
      <c r="C3147" s="2" t="str">
        <f t="shared" si="49"/>
        <v>LVJaunpiebalgas novads</v>
      </c>
    </row>
    <row r="3148" spans="1:3">
      <c r="A3148" s="2" t="s">
        <v>6679</v>
      </c>
      <c r="B3148" s="2" t="s">
        <v>6680</v>
      </c>
      <c r="C3148" s="2" t="str">
        <f t="shared" si="49"/>
        <v>LVJaunpils novads</v>
      </c>
    </row>
    <row r="3149" spans="1:3">
      <c r="A3149" s="2" t="s">
        <v>6681</v>
      </c>
      <c r="B3149" s="2" t="s">
        <v>6682</v>
      </c>
      <c r="C3149" s="2" t="str">
        <f t="shared" si="49"/>
        <v>LVJelgavas novads</v>
      </c>
    </row>
    <row r="3150" spans="1:3">
      <c r="A3150" s="2" t="s">
        <v>6683</v>
      </c>
      <c r="B3150" s="2" t="s">
        <v>6684</v>
      </c>
      <c r="C3150" s="2" t="str">
        <f t="shared" si="49"/>
        <v>LVJēkabpils novads</v>
      </c>
    </row>
    <row r="3151" spans="1:3">
      <c r="A3151" s="2" t="s">
        <v>6685</v>
      </c>
      <c r="B3151" s="2" t="s">
        <v>6686</v>
      </c>
      <c r="C3151" s="2" t="str">
        <f t="shared" si="49"/>
        <v>LVKandavas novads</v>
      </c>
    </row>
    <row r="3152" spans="1:3">
      <c r="A3152" s="2" t="s">
        <v>6687</v>
      </c>
      <c r="B3152" s="2" t="s">
        <v>6688</v>
      </c>
      <c r="C3152" s="2" t="str">
        <f t="shared" si="49"/>
        <v>LVKārsavas novads</v>
      </c>
    </row>
    <row r="3153" spans="1:3">
      <c r="A3153" s="2" t="s">
        <v>6689</v>
      </c>
      <c r="B3153" s="2" t="s">
        <v>6690</v>
      </c>
      <c r="C3153" s="2" t="str">
        <f t="shared" si="49"/>
        <v>LVKocēnu novads</v>
      </c>
    </row>
    <row r="3154" spans="1:3">
      <c r="A3154" s="2" t="s">
        <v>6691</v>
      </c>
      <c r="B3154" s="2" t="s">
        <v>6692</v>
      </c>
      <c r="C3154" s="2" t="str">
        <f t="shared" si="49"/>
        <v>LVKokneses novads</v>
      </c>
    </row>
    <row r="3155" spans="1:3">
      <c r="A3155" s="2" t="s">
        <v>6693</v>
      </c>
      <c r="B3155" s="2" t="s">
        <v>6694</v>
      </c>
      <c r="C3155" s="2" t="str">
        <f t="shared" si="49"/>
        <v>LVKrāslavas novads</v>
      </c>
    </row>
    <row r="3156" spans="1:3">
      <c r="A3156" s="2" t="s">
        <v>6695</v>
      </c>
      <c r="B3156" s="2" t="s">
        <v>6696</v>
      </c>
      <c r="C3156" s="2" t="str">
        <f t="shared" si="49"/>
        <v>LVKrimuldas novads</v>
      </c>
    </row>
    <row r="3157" spans="1:3">
      <c r="A3157" s="2" t="s">
        <v>6697</v>
      </c>
      <c r="B3157" s="2" t="s">
        <v>6698</v>
      </c>
      <c r="C3157" s="2" t="str">
        <f t="shared" si="49"/>
        <v>LVKrustpils novads</v>
      </c>
    </row>
    <row r="3158" spans="1:3">
      <c r="A3158" s="2" t="s">
        <v>6699</v>
      </c>
      <c r="B3158" s="2" t="s">
        <v>6700</v>
      </c>
      <c r="C3158" s="2" t="str">
        <f t="shared" si="49"/>
        <v>LVKuldīgas novads</v>
      </c>
    </row>
    <row r="3159" spans="1:3">
      <c r="A3159" s="2" t="s">
        <v>6701</v>
      </c>
      <c r="B3159" s="2" t="s">
        <v>6702</v>
      </c>
      <c r="C3159" s="2" t="str">
        <f t="shared" si="49"/>
        <v>LVĶeguma novads</v>
      </c>
    </row>
    <row r="3160" spans="1:3">
      <c r="A3160" s="2" t="s">
        <v>6703</v>
      </c>
      <c r="B3160" s="2" t="s">
        <v>6704</v>
      </c>
      <c r="C3160" s="2" t="str">
        <f t="shared" si="49"/>
        <v>LVĶekavas novads</v>
      </c>
    </row>
    <row r="3161" spans="1:3">
      <c r="A3161" s="2" t="s">
        <v>6705</v>
      </c>
      <c r="B3161" s="2" t="s">
        <v>6706</v>
      </c>
      <c r="C3161" s="2" t="str">
        <f t="shared" si="49"/>
        <v>LVLielvārdes novads</v>
      </c>
    </row>
    <row r="3162" spans="1:3">
      <c r="A3162" s="2" t="s">
        <v>6707</v>
      </c>
      <c r="B3162" s="2" t="s">
        <v>6708</v>
      </c>
      <c r="C3162" s="2" t="str">
        <f t="shared" si="49"/>
        <v>LVLimbažu novads</v>
      </c>
    </row>
    <row r="3163" spans="1:3">
      <c r="A3163" s="2" t="s">
        <v>6709</v>
      </c>
      <c r="B3163" s="2" t="s">
        <v>6710</v>
      </c>
      <c r="C3163" s="2" t="str">
        <f t="shared" si="49"/>
        <v>LVLīgatnes novads</v>
      </c>
    </row>
    <row r="3164" spans="1:3">
      <c r="A3164" s="2" t="s">
        <v>6711</v>
      </c>
      <c r="B3164" s="2" t="s">
        <v>6712</v>
      </c>
      <c r="C3164" s="2" t="str">
        <f t="shared" si="49"/>
        <v>LVLīvānu novads</v>
      </c>
    </row>
    <row r="3165" spans="1:3">
      <c r="A3165" s="2" t="s">
        <v>6713</v>
      </c>
      <c r="B3165" s="2" t="s">
        <v>6714</v>
      </c>
      <c r="C3165" s="2" t="str">
        <f t="shared" si="49"/>
        <v>LVLubānas novads</v>
      </c>
    </row>
    <row r="3166" spans="1:3">
      <c r="A3166" s="2" t="s">
        <v>6715</v>
      </c>
      <c r="B3166" s="2" t="s">
        <v>6716</v>
      </c>
      <c r="C3166" s="2" t="str">
        <f t="shared" si="49"/>
        <v>LVLudzas novads</v>
      </c>
    </row>
    <row r="3167" spans="1:3">
      <c r="A3167" s="2" t="s">
        <v>6717</v>
      </c>
      <c r="B3167" s="2" t="s">
        <v>6718</v>
      </c>
      <c r="C3167" s="2" t="str">
        <f t="shared" si="49"/>
        <v>LVMadonas novads</v>
      </c>
    </row>
    <row r="3168" spans="1:3">
      <c r="A3168" s="2" t="s">
        <v>6719</v>
      </c>
      <c r="B3168" s="2" t="s">
        <v>6720</v>
      </c>
      <c r="C3168" s="2" t="str">
        <f t="shared" si="49"/>
        <v>LVMazsalacas novads</v>
      </c>
    </row>
    <row r="3169" spans="1:3">
      <c r="A3169" s="2" t="s">
        <v>6721</v>
      </c>
      <c r="B3169" s="2" t="s">
        <v>6722</v>
      </c>
      <c r="C3169" s="2" t="str">
        <f t="shared" si="49"/>
        <v>LVMālpils novads</v>
      </c>
    </row>
    <row r="3170" spans="1:3">
      <c r="A3170" s="2" t="s">
        <v>6723</v>
      </c>
      <c r="B3170" s="2" t="s">
        <v>6724</v>
      </c>
      <c r="C3170" s="2" t="str">
        <f t="shared" si="49"/>
        <v>LVMārupes novads</v>
      </c>
    </row>
    <row r="3171" spans="1:3">
      <c r="A3171" s="2" t="s">
        <v>6725</v>
      </c>
      <c r="B3171" s="2" t="s">
        <v>6726</v>
      </c>
      <c r="C3171" s="2" t="str">
        <f t="shared" si="49"/>
        <v>LVMērsraga novads</v>
      </c>
    </row>
    <row r="3172" spans="1:3">
      <c r="A3172" s="2" t="s">
        <v>6727</v>
      </c>
      <c r="B3172" s="2" t="s">
        <v>6728</v>
      </c>
      <c r="C3172" s="2" t="str">
        <f t="shared" si="49"/>
        <v>LVNaukšēnu novads</v>
      </c>
    </row>
    <row r="3173" spans="1:3">
      <c r="A3173" s="2" t="s">
        <v>6729</v>
      </c>
      <c r="B3173" s="2" t="s">
        <v>6730</v>
      </c>
      <c r="C3173" s="2" t="str">
        <f t="shared" si="49"/>
        <v>LVNeretas novads</v>
      </c>
    </row>
    <row r="3174" spans="1:3">
      <c r="A3174" s="2" t="s">
        <v>6731</v>
      </c>
      <c r="B3174" s="2" t="s">
        <v>6732</v>
      </c>
      <c r="C3174" s="2" t="str">
        <f t="shared" si="49"/>
        <v>LVNīcas novads</v>
      </c>
    </row>
    <row r="3175" spans="1:3">
      <c r="A3175" s="2" t="s">
        <v>6733</v>
      </c>
      <c r="B3175" s="2" t="s">
        <v>6734</v>
      </c>
      <c r="C3175" s="2" t="str">
        <f t="shared" si="49"/>
        <v>LVOgres novads</v>
      </c>
    </row>
    <row r="3176" spans="1:3">
      <c r="A3176" s="2" t="s">
        <v>6735</v>
      </c>
      <c r="B3176" s="2" t="s">
        <v>6736</v>
      </c>
      <c r="C3176" s="2" t="str">
        <f t="shared" si="49"/>
        <v>LVOlaines novads</v>
      </c>
    </row>
    <row r="3177" spans="1:3">
      <c r="A3177" s="2" t="s">
        <v>6737</v>
      </c>
      <c r="B3177" s="2" t="s">
        <v>6738</v>
      </c>
      <c r="C3177" s="2" t="str">
        <f t="shared" si="49"/>
        <v>LVOzolnieku novads</v>
      </c>
    </row>
    <row r="3178" spans="1:3">
      <c r="A3178" s="2" t="s">
        <v>6739</v>
      </c>
      <c r="B3178" s="2" t="s">
        <v>6740</v>
      </c>
      <c r="C3178" s="2" t="str">
        <f t="shared" si="49"/>
        <v>LVPārgaujas novads</v>
      </c>
    </row>
    <row r="3179" spans="1:3">
      <c r="A3179" s="2" t="s">
        <v>6741</v>
      </c>
      <c r="B3179" s="2" t="s">
        <v>6742</v>
      </c>
      <c r="C3179" s="2" t="str">
        <f t="shared" si="49"/>
        <v>LVPāvilostas novads</v>
      </c>
    </row>
    <row r="3180" spans="1:3">
      <c r="A3180" s="2" t="s">
        <v>6743</v>
      </c>
      <c r="B3180" s="2" t="s">
        <v>6744</v>
      </c>
      <c r="C3180" s="2" t="str">
        <f t="shared" si="49"/>
        <v>LVPļaviņu novads</v>
      </c>
    </row>
    <row r="3181" spans="1:3">
      <c r="A3181" s="2" t="s">
        <v>6745</v>
      </c>
      <c r="B3181" s="2" t="s">
        <v>6746</v>
      </c>
      <c r="C3181" s="2" t="str">
        <f t="shared" si="49"/>
        <v>LVPreiļu novads</v>
      </c>
    </row>
    <row r="3182" spans="1:3">
      <c r="A3182" s="2" t="s">
        <v>6747</v>
      </c>
      <c r="B3182" s="2" t="s">
        <v>6748</v>
      </c>
      <c r="C3182" s="2" t="str">
        <f t="shared" si="49"/>
        <v>LVPriekules novads</v>
      </c>
    </row>
    <row r="3183" spans="1:3">
      <c r="A3183" s="2" t="s">
        <v>6749</v>
      </c>
      <c r="B3183" s="2" t="s">
        <v>6750</v>
      </c>
      <c r="C3183" s="2" t="str">
        <f t="shared" si="49"/>
        <v>LVPriekuļu novads</v>
      </c>
    </row>
    <row r="3184" spans="1:3">
      <c r="A3184" s="2" t="s">
        <v>6751</v>
      </c>
      <c r="B3184" s="2" t="s">
        <v>6752</v>
      </c>
      <c r="C3184" s="2" t="str">
        <f t="shared" si="49"/>
        <v>LVRaunas novads</v>
      </c>
    </row>
    <row r="3185" spans="1:3">
      <c r="A3185" s="2" t="s">
        <v>6753</v>
      </c>
      <c r="B3185" s="2" t="s">
        <v>6754</v>
      </c>
      <c r="C3185" s="2" t="str">
        <f t="shared" si="49"/>
        <v>LVRēzeknes novads</v>
      </c>
    </row>
    <row r="3186" spans="1:3">
      <c r="A3186" s="2" t="s">
        <v>6755</v>
      </c>
      <c r="B3186" s="2" t="s">
        <v>6756</v>
      </c>
      <c r="C3186" s="2" t="str">
        <f t="shared" si="49"/>
        <v>LVRiebiņu novads</v>
      </c>
    </row>
    <row r="3187" spans="1:3">
      <c r="A3187" s="2" t="s">
        <v>6757</v>
      </c>
      <c r="B3187" s="2" t="s">
        <v>6758</v>
      </c>
      <c r="C3187" s="2" t="str">
        <f t="shared" si="49"/>
        <v>LVRojas novads</v>
      </c>
    </row>
    <row r="3188" spans="1:3">
      <c r="A3188" s="2" t="s">
        <v>6759</v>
      </c>
      <c r="B3188" s="2" t="s">
        <v>6760</v>
      </c>
      <c r="C3188" s="2" t="str">
        <f t="shared" si="49"/>
        <v>LVRopažu novads</v>
      </c>
    </row>
    <row r="3189" spans="1:3">
      <c r="A3189" s="2" t="s">
        <v>6761</v>
      </c>
      <c r="B3189" s="2" t="s">
        <v>6762</v>
      </c>
      <c r="C3189" s="2" t="str">
        <f t="shared" si="49"/>
        <v>LVRucavas novads</v>
      </c>
    </row>
    <row r="3190" spans="1:3">
      <c r="A3190" s="2" t="s">
        <v>6763</v>
      </c>
      <c r="B3190" s="2" t="s">
        <v>6764</v>
      </c>
      <c r="C3190" s="2" t="str">
        <f t="shared" si="49"/>
        <v>LVRugāju novads</v>
      </c>
    </row>
    <row r="3191" spans="1:3">
      <c r="A3191" s="2" t="s">
        <v>6765</v>
      </c>
      <c r="B3191" s="2" t="s">
        <v>6766</v>
      </c>
      <c r="C3191" s="2" t="str">
        <f t="shared" si="49"/>
        <v>LVRundāles novads</v>
      </c>
    </row>
    <row r="3192" spans="1:3">
      <c r="A3192" s="2" t="s">
        <v>6767</v>
      </c>
      <c r="B3192" s="2" t="s">
        <v>6768</v>
      </c>
      <c r="C3192" s="2" t="str">
        <f t="shared" si="49"/>
        <v>LVRūjienas novads</v>
      </c>
    </row>
    <row r="3193" spans="1:3">
      <c r="A3193" s="2" t="s">
        <v>6769</v>
      </c>
      <c r="B3193" s="2" t="s">
        <v>6770</v>
      </c>
      <c r="C3193" s="2" t="str">
        <f t="shared" si="49"/>
        <v>LVSalas novads</v>
      </c>
    </row>
    <row r="3194" spans="1:3">
      <c r="A3194" s="2" t="s">
        <v>6771</v>
      </c>
      <c r="B3194" s="2" t="s">
        <v>6772</v>
      </c>
      <c r="C3194" s="2" t="str">
        <f t="shared" si="49"/>
        <v>LVSalacgrīvas novads</v>
      </c>
    </row>
    <row r="3195" spans="1:3">
      <c r="A3195" s="2" t="s">
        <v>6773</v>
      </c>
      <c r="B3195" s="2" t="s">
        <v>6774</v>
      </c>
      <c r="C3195" s="2" t="str">
        <f t="shared" si="49"/>
        <v>LVSalaspils novads</v>
      </c>
    </row>
    <row r="3196" spans="1:3">
      <c r="A3196" s="2" t="s">
        <v>6775</v>
      </c>
      <c r="B3196" s="2" t="s">
        <v>6776</v>
      </c>
      <c r="C3196" s="2" t="str">
        <f t="shared" si="49"/>
        <v>LVSaldus novads</v>
      </c>
    </row>
    <row r="3197" spans="1:3">
      <c r="A3197" s="2" t="s">
        <v>6777</v>
      </c>
      <c r="B3197" s="2" t="s">
        <v>6778</v>
      </c>
      <c r="C3197" s="2" t="str">
        <f t="shared" si="49"/>
        <v>LVSaulkrastu novads</v>
      </c>
    </row>
    <row r="3198" spans="1:3">
      <c r="A3198" s="2" t="s">
        <v>6779</v>
      </c>
      <c r="B3198" s="2" t="s">
        <v>6780</v>
      </c>
      <c r="C3198" s="2" t="str">
        <f t="shared" si="49"/>
        <v>LVSējas novads</v>
      </c>
    </row>
    <row r="3199" spans="1:3">
      <c r="A3199" s="2" t="s">
        <v>6781</v>
      </c>
      <c r="B3199" s="2" t="s">
        <v>6782</v>
      </c>
      <c r="C3199" s="2" t="str">
        <f t="shared" si="49"/>
        <v>LVSiguldas novads</v>
      </c>
    </row>
    <row r="3200" spans="1:3">
      <c r="A3200" s="2" t="s">
        <v>6783</v>
      </c>
      <c r="B3200" s="2" t="s">
        <v>6784</v>
      </c>
      <c r="C3200" s="2" t="str">
        <f t="shared" si="49"/>
        <v>LVSkrīveru novads</v>
      </c>
    </row>
    <row r="3201" spans="1:3">
      <c r="A3201" s="2" t="s">
        <v>6785</v>
      </c>
      <c r="B3201" s="2" t="s">
        <v>6786</v>
      </c>
      <c r="C3201" s="2" t="str">
        <f t="shared" si="49"/>
        <v>LVSkrundas novads</v>
      </c>
    </row>
    <row r="3202" spans="1:3">
      <c r="A3202" s="2" t="s">
        <v>6787</v>
      </c>
      <c r="B3202" s="2" t="s">
        <v>6788</v>
      </c>
      <c r="C3202" s="2" t="str">
        <f t="shared" si="49"/>
        <v>LVSmiltenes novads</v>
      </c>
    </row>
    <row r="3203" spans="1:3">
      <c r="A3203" s="2" t="s">
        <v>6789</v>
      </c>
      <c r="B3203" s="2" t="s">
        <v>6790</v>
      </c>
      <c r="C3203" s="2" t="str">
        <f t="shared" ref="C3203:C3266" si="50">LEFT(A3203,2)&amp;B3203</f>
        <v>LVStopiņu novads</v>
      </c>
    </row>
    <row r="3204" spans="1:3">
      <c r="A3204" s="2" t="s">
        <v>6791</v>
      </c>
      <c r="B3204" s="2" t="s">
        <v>6792</v>
      </c>
      <c r="C3204" s="2" t="str">
        <f t="shared" si="50"/>
        <v>LVStrenču novads</v>
      </c>
    </row>
    <row r="3205" spans="1:3">
      <c r="A3205" s="2" t="s">
        <v>6793</v>
      </c>
      <c r="B3205" s="2" t="s">
        <v>6794</v>
      </c>
      <c r="C3205" s="2" t="str">
        <f t="shared" si="50"/>
        <v>LVTalsu novads</v>
      </c>
    </row>
    <row r="3206" spans="1:3">
      <c r="A3206" s="2" t="s">
        <v>6795</v>
      </c>
      <c r="B3206" s="2" t="s">
        <v>6796</v>
      </c>
      <c r="C3206" s="2" t="str">
        <f t="shared" si="50"/>
        <v>LVTērvetes novads</v>
      </c>
    </row>
    <row r="3207" spans="1:3">
      <c r="A3207" s="2" t="s">
        <v>6797</v>
      </c>
      <c r="B3207" s="2" t="s">
        <v>6798</v>
      </c>
      <c r="C3207" s="2" t="str">
        <f t="shared" si="50"/>
        <v>LVTukuma novads</v>
      </c>
    </row>
    <row r="3208" spans="1:3">
      <c r="A3208" s="2" t="s">
        <v>6799</v>
      </c>
      <c r="B3208" s="2" t="s">
        <v>6800</v>
      </c>
      <c r="C3208" s="2" t="str">
        <f t="shared" si="50"/>
        <v>LVVaiņodes novads</v>
      </c>
    </row>
    <row r="3209" spans="1:3">
      <c r="A3209" s="2" t="s">
        <v>6801</v>
      </c>
      <c r="B3209" s="2" t="s">
        <v>6802</v>
      </c>
      <c r="C3209" s="2" t="str">
        <f t="shared" si="50"/>
        <v>LVValkas novads</v>
      </c>
    </row>
    <row r="3210" spans="1:3">
      <c r="A3210" s="2" t="s">
        <v>6803</v>
      </c>
      <c r="B3210" s="2" t="s">
        <v>6804</v>
      </c>
      <c r="C3210" s="2" t="str">
        <f t="shared" si="50"/>
        <v>LVVarakļānu novads</v>
      </c>
    </row>
    <row r="3211" spans="1:3">
      <c r="A3211" s="2" t="s">
        <v>6805</v>
      </c>
      <c r="B3211" s="2" t="s">
        <v>6806</v>
      </c>
      <c r="C3211" s="2" t="str">
        <f t="shared" si="50"/>
        <v>LVVārkavas novads</v>
      </c>
    </row>
    <row r="3212" spans="1:3">
      <c r="A3212" s="2" t="s">
        <v>6807</v>
      </c>
      <c r="B3212" s="2" t="s">
        <v>6808</v>
      </c>
      <c r="C3212" s="2" t="str">
        <f t="shared" si="50"/>
        <v>LVVecpiebalgas novads</v>
      </c>
    </row>
    <row r="3213" spans="1:3">
      <c r="A3213" s="2" t="s">
        <v>6809</v>
      </c>
      <c r="B3213" s="2" t="s">
        <v>6810</v>
      </c>
      <c r="C3213" s="2" t="str">
        <f t="shared" si="50"/>
        <v>LVVecumnieku novads</v>
      </c>
    </row>
    <row r="3214" spans="1:3">
      <c r="A3214" s="2" t="s">
        <v>6811</v>
      </c>
      <c r="B3214" s="2" t="s">
        <v>6812</v>
      </c>
      <c r="C3214" s="2" t="str">
        <f t="shared" si="50"/>
        <v>LVVentspils novads</v>
      </c>
    </row>
    <row r="3215" spans="1:3">
      <c r="A3215" s="2" t="s">
        <v>6813</v>
      </c>
      <c r="B3215" s="2" t="s">
        <v>6814</v>
      </c>
      <c r="C3215" s="2" t="str">
        <f t="shared" si="50"/>
        <v>LVViesītes novads</v>
      </c>
    </row>
    <row r="3216" spans="1:3">
      <c r="A3216" s="2" t="s">
        <v>6815</v>
      </c>
      <c r="B3216" s="2" t="s">
        <v>6816</v>
      </c>
      <c r="C3216" s="2" t="str">
        <f t="shared" si="50"/>
        <v>LVViļakas novads</v>
      </c>
    </row>
    <row r="3217" spans="1:3">
      <c r="A3217" s="2" t="s">
        <v>6817</v>
      </c>
      <c r="B3217" s="2" t="s">
        <v>6818</v>
      </c>
      <c r="C3217" s="2" t="str">
        <f t="shared" si="50"/>
        <v>LVViļānu novads</v>
      </c>
    </row>
    <row r="3218" spans="1:3">
      <c r="A3218" s="2" t="s">
        <v>6819</v>
      </c>
      <c r="B3218" s="2" t="s">
        <v>6820</v>
      </c>
      <c r="C3218" s="2" t="str">
        <f t="shared" si="50"/>
        <v>LVZilupes novads</v>
      </c>
    </row>
    <row r="3219" spans="1:3">
      <c r="A3219" s="2" t="s">
        <v>6821</v>
      </c>
      <c r="B3219" s="2" t="s">
        <v>6822</v>
      </c>
      <c r="C3219" s="2" t="str">
        <f t="shared" si="50"/>
        <v>LVDaugavpils</v>
      </c>
    </row>
    <row r="3220" spans="1:3">
      <c r="A3220" s="2" t="s">
        <v>6823</v>
      </c>
      <c r="B3220" s="2" t="s">
        <v>6824</v>
      </c>
      <c r="C3220" s="2" t="str">
        <f t="shared" si="50"/>
        <v>LVJelgava</v>
      </c>
    </row>
    <row r="3221" spans="1:3">
      <c r="A3221" s="2" t="s">
        <v>6825</v>
      </c>
      <c r="B3221" s="2" t="s">
        <v>6826</v>
      </c>
      <c r="C3221" s="2" t="str">
        <f t="shared" si="50"/>
        <v>LVJēkabpils</v>
      </c>
    </row>
    <row r="3222" spans="1:3">
      <c r="A3222" s="2" t="s">
        <v>6827</v>
      </c>
      <c r="B3222" s="2" t="s">
        <v>6828</v>
      </c>
      <c r="C3222" s="2" t="str">
        <f t="shared" si="50"/>
        <v>LVJūrmala</v>
      </c>
    </row>
    <row r="3223" spans="1:3">
      <c r="A3223" s="2" t="s">
        <v>6829</v>
      </c>
      <c r="B3223" s="2" t="s">
        <v>6830</v>
      </c>
      <c r="C3223" s="2" t="str">
        <f t="shared" si="50"/>
        <v>LVLiepāja</v>
      </c>
    </row>
    <row r="3224" spans="1:3">
      <c r="A3224" s="2" t="s">
        <v>6831</v>
      </c>
      <c r="B3224" s="2" t="s">
        <v>6832</v>
      </c>
      <c r="C3224" s="2" t="str">
        <f t="shared" si="50"/>
        <v>LVRēzekne</v>
      </c>
    </row>
    <row r="3225" spans="1:3">
      <c r="A3225" s="2" t="s">
        <v>6833</v>
      </c>
      <c r="B3225" s="2" t="s">
        <v>6834</v>
      </c>
      <c r="C3225" s="2" t="str">
        <f t="shared" si="50"/>
        <v>LVRīga</v>
      </c>
    </row>
    <row r="3226" spans="1:3">
      <c r="A3226" s="2" t="s">
        <v>6835</v>
      </c>
      <c r="B3226" s="2" t="s">
        <v>6836</v>
      </c>
      <c r="C3226" s="2" t="str">
        <f t="shared" si="50"/>
        <v>LVVentspils</v>
      </c>
    </row>
    <row r="3227" spans="1:3">
      <c r="A3227" s="2" t="s">
        <v>6837</v>
      </c>
      <c r="B3227" s="2" t="s">
        <v>6838</v>
      </c>
      <c r="C3227" s="2" t="str">
        <f t="shared" si="50"/>
        <v>LVValmiera</v>
      </c>
    </row>
    <row r="3228" spans="1:3">
      <c r="A3228" s="2" t="s">
        <v>6839</v>
      </c>
      <c r="B3228" s="2" t="s">
        <v>6840</v>
      </c>
      <c r="C3228" s="2" t="str">
        <f t="shared" si="50"/>
        <v>LYBanghāzī</v>
      </c>
    </row>
    <row r="3229" spans="1:3">
      <c r="A3229" s="2" t="s">
        <v>6841</v>
      </c>
      <c r="B3229" s="2" t="s">
        <v>6842</v>
      </c>
      <c r="C3229" s="2" t="str">
        <f t="shared" si="50"/>
        <v>LYAl Buţnān</v>
      </c>
    </row>
    <row r="3230" spans="1:3">
      <c r="A3230" s="2" t="s">
        <v>6843</v>
      </c>
      <c r="B3230" s="2" t="s">
        <v>6844</v>
      </c>
      <c r="C3230" s="2" t="str">
        <f t="shared" si="50"/>
        <v>LYDarnah</v>
      </c>
    </row>
    <row r="3231" spans="1:3">
      <c r="A3231" s="2" t="s">
        <v>6845</v>
      </c>
      <c r="B3231" s="2" t="s">
        <v>6846</v>
      </c>
      <c r="C3231" s="2" t="str">
        <f t="shared" si="50"/>
        <v>LYGhāt</v>
      </c>
    </row>
    <row r="3232" spans="1:3">
      <c r="A3232" s="2" t="s">
        <v>6847</v>
      </c>
      <c r="B3232" s="2" t="s">
        <v>6848</v>
      </c>
      <c r="C3232" s="2" t="str">
        <f t="shared" si="50"/>
        <v>LYAl Jabal al Akhḑar</v>
      </c>
    </row>
    <row r="3233" spans="1:3">
      <c r="A3233" s="2" t="s">
        <v>6849</v>
      </c>
      <c r="B3233" s="2" t="s">
        <v>6850</v>
      </c>
      <c r="C3233" s="2" t="str">
        <f t="shared" si="50"/>
        <v>LYAl Jabal al Gharbī</v>
      </c>
    </row>
    <row r="3234" spans="1:3">
      <c r="A3234" s="2" t="s">
        <v>6851</v>
      </c>
      <c r="B3234" s="2" t="s">
        <v>6852</v>
      </c>
      <c r="C3234" s="2" t="str">
        <f t="shared" si="50"/>
        <v>LYAl Jafārah</v>
      </c>
    </row>
    <row r="3235" spans="1:3">
      <c r="A3235" s="2" t="s">
        <v>6853</v>
      </c>
      <c r="B3235" s="2" t="s">
        <v>6854</v>
      </c>
      <c r="C3235" s="2" t="str">
        <f t="shared" si="50"/>
        <v>LYAl Jufrah</v>
      </c>
    </row>
    <row r="3236" spans="1:3">
      <c r="A3236" s="2" t="s">
        <v>6855</v>
      </c>
      <c r="B3236" s="2" t="s">
        <v>6856</v>
      </c>
      <c r="C3236" s="2" t="str">
        <f t="shared" si="50"/>
        <v>LYAl Kufrah</v>
      </c>
    </row>
    <row r="3237" spans="1:3">
      <c r="A3237" s="2" t="s">
        <v>6857</v>
      </c>
      <c r="B3237" s="2" t="s">
        <v>6858</v>
      </c>
      <c r="C3237" s="2" t="str">
        <f t="shared" si="50"/>
        <v>LYAl Marqab</v>
      </c>
    </row>
    <row r="3238" spans="1:3">
      <c r="A3238" s="2" t="s">
        <v>6859</v>
      </c>
      <c r="B3238" s="2" t="s">
        <v>6860</v>
      </c>
      <c r="C3238" s="2" t="str">
        <f t="shared" si="50"/>
        <v>LYMişrātah</v>
      </c>
    </row>
    <row r="3239" spans="1:3">
      <c r="A3239" s="2" t="s">
        <v>6861</v>
      </c>
      <c r="B3239" s="2" t="s">
        <v>6862</v>
      </c>
      <c r="C3239" s="2" t="str">
        <f t="shared" si="50"/>
        <v>LYAl Marj</v>
      </c>
    </row>
    <row r="3240" spans="1:3">
      <c r="A3240" s="2" t="s">
        <v>6863</v>
      </c>
      <c r="B3240" s="2" t="s">
        <v>6864</v>
      </c>
      <c r="C3240" s="2" t="str">
        <f t="shared" si="50"/>
        <v>LYMurzuq</v>
      </c>
    </row>
    <row r="3241" spans="1:3">
      <c r="A3241" s="2" t="s">
        <v>6865</v>
      </c>
      <c r="B3241" s="2" t="s">
        <v>6866</v>
      </c>
      <c r="C3241" s="2" t="str">
        <f t="shared" si="50"/>
        <v>LYNālūt</v>
      </c>
    </row>
    <row r="3242" spans="1:3">
      <c r="A3242" s="2" t="s">
        <v>6867</v>
      </c>
      <c r="B3242" s="2" t="s">
        <v>6868</v>
      </c>
      <c r="C3242" s="2" t="str">
        <f t="shared" si="50"/>
        <v>LYAn Nuqāţ al Khams</v>
      </c>
    </row>
    <row r="3243" spans="1:3">
      <c r="A3243" s="2" t="s">
        <v>6869</v>
      </c>
      <c r="B3243" s="2" t="s">
        <v>6870</v>
      </c>
      <c r="C3243" s="2" t="str">
        <f t="shared" si="50"/>
        <v>LYSabhā</v>
      </c>
    </row>
    <row r="3244" spans="1:3">
      <c r="A3244" s="2" t="s">
        <v>6871</v>
      </c>
      <c r="B3244" s="2" t="s">
        <v>6872</v>
      </c>
      <c r="C3244" s="2" t="str">
        <f t="shared" si="50"/>
        <v>LYSurt</v>
      </c>
    </row>
    <row r="3245" spans="1:3">
      <c r="A3245" s="2" t="s">
        <v>6873</v>
      </c>
      <c r="B3245" s="2" t="s">
        <v>6874</v>
      </c>
      <c r="C3245" s="2" t="str">
        <f t="shared" si="50"/>
        <v>LYŢarābulus</v>
      </c>
    </row>
    <row r="3246" spans="1:3">
      <c r="A3246" s="2" t="s">
        <v>6875</v>
      </c>
      <c r="B3246" s="2" t="s">
        <v>6876</v>
      </c>
      <c r="C3246" s="2" t="str">
        <f t="shared" si="50"/>
        <v>LYAl Wāḩāt</v>
      </c>
    </row>
    <row r="3247" spans="1:3">
      <c r="A3247" s="2" t="s">
        <v>6877</v>
      </c>
      <c r="B3247" s="2" t="s">
        <v>6878</v>
      </c>
      <c r="C3247" s="2" t="str">
        <f t="shared" si="50"/>
        <v>LYWādī al Ḩayāt</v>
      </c>
    </row>
    <row r="3248" spans="1:3">
      <c r="A3248" s="2" t="s">
        <v>6879</v>
      </c>
      <c r="B3248" s="2" t="s">
        <v>6880</v>
      </c>
      <c r="C3248" s="2" t="str">
        <f t="shared" si="50"/>
        <v>LYWādī ash Shāţi’</v>
      </c>
    </row>
    <row r="3249" spans="1:3">
      <c r="A3249" s="2" t="s">
        <v>6881</v>
      </c>
      <c r="B3249" s="2" t="s">
        <v>6882</v>
      </c>
      <c r="C3249" s="2" t="str">
        <f t="shared" si="50"/>
        <v>LYAz Zāwiyah</v>
      </c>
    </row>
    <row r="3250" spans="1:3">
      <c r="A3250" s="2" t="s">
        <v>6883</v>
      </c>
      <c r="B3250" s="2" t="s">
        <v>6884</v>
      </c>
      <c r="C3250" s="2" t="str">
        <f t="shared" si="50"/>
        <v>MATanger-Tétouan-Al Hoceïma</v>
      </c>
    </row>
    <row r="3251" spans="1:3">
      <c r="A3251" s="2" t="s">
        <v>6885</v>
      </c>
      <c r="B3251" s="2" t="s">
        <v>6886</v>
      </c>
      <c r="C3251" s="2" t="str">
        <f t="shared" si="50"/>
        <v>MAM’diq-Fnideq</v>
      </c>
    </row>
    <row r="3252" spans="1:3">
      <c r="A3252" s="2" t="s">
        <v>6887</v>
      </c>
      <c r="B3252" s="2" t="s">
        <v>6888</v>
      </c>
      <c r="C3252" s="2" t="str">
        <f t="shared" si="50"/>
        <v>MATanger-Assilah</v>
      </c>
    </row>
    <row r="3253" spans="1:3">
      <c r="A3253" s="2" t="s">
        <v>6889</v>
      </c>
      <c r="B3253" s="2" t="s">
        <v>6890</v>
      </c>
      <c r="C3253" s="2" t="str">
        <f t="shared" si="50"/>
        <v>MAChefchaouen</v>
      </c>
    </row>
    <row r="3254" spans="1:3">
      <c r="A3254" s="2" t="s">
        <v>6891</v>
      </c>
      <c r="B3254" s="2" t="s">
        <v>6892</v>
      </c>
      <c r="C3254" s="2" t="str">
        <f t="shared" si="50"/>
        <v>MAFahs-Anjra</v>
      </c>
    </row>
    <row r="3255" spans="1:3">
      <c r="A3255" s="2" t="s">
        <v>6893</v>
      </c>
      <c r="B3255" s="2" t="s">
        <v>6894</v>
      </c>
      <c r="C3255" s="2" t="str">
        <f t="shared" si="50"/>
        <v>MAAl Hoceïma</v>
      </c>
    </row>
    <row r="3256" spans="1:3">
      <c r="A3256" s="2" t="s">
        <v>6895</v>
      </c>
      <c r="B3256" s="2" t="s">
        <v>6896</v>
      </c>
      <c r="C3256" s="2" t="str">
        <f t="shared" si="50"/>
        <v>MALarache</v>
      </c>
    </row>
    <row r="3257" spans="1:3">
      <c r="A3257" s="2" t="s">
        <v>6897</v>
      </c>
      <c r="B3257" s="2" t="s">
        <v>6898</v>
      </c>
      <c r="C3257" s="2" t="str">
        <f t="shared" si="50"/>
        <v>MAOuezzane</v>
      </c>
    </row>
    <row r="3258" spans="1:3">
      <c r="A3258" s="2" t="s">
        <v>6899</v>
      </c>
      <c r="B3258" s="2" t="s">
        <v>6900</v>
      </c>
      <c r="C3258" s="2" t="str">
        <f t="shared" si="50"/>
        <v>MATétouan</v>
      </c>
    </row>
    <row r="3259" spans="1:3">
      <c r="A3259" s="2" t="s">
        <v>6901</v>
      </c>
      <c r="B3259" s="2" t="s">
        <v>6902</v>
      </c>
      <c r="C3259" s="2" t="str">
        <f t="shared" si="50"/>
        <v>MAL'Oriental</v>
      </c>
    </row>
    <row r="3260" spans="1:3">
      <c r="A3260" s="2" t="s">
        <v>6903</v>
      </c>
      <c r="B3260" s="2" t="s">
        <v>6904</v>
      </c>
      <c r="C3260" s="2" t="str">
        <f t="shared" si="50"/>
        <v>MAOujda-Angad</v>
      </c>
    </row>
    <row r="3261" spans="1:3">
      <c r="A3261" s="2" t="s">
        <v>6905</v>
      </c>
      <c r="B3261" s="2" t="s">
        <v>6906</v>
      </c>
      <c r="C3261" s="2" t="str">
        <f t="shared" si="50"/>
        <v>MABerkane</v>
      </c>
    </row>
    <row r="3262" spans="1:3">
      <c r="A3262" s="2" t="s">
        <v>6907</v>
      </c>
      <c r="B3262" s="2" t="s">
        <v>6908</v>
      </c>
      <c r="C3262" s="2" t="str">
        <f t="shared" si="50"/>
        <v>MADriouch</v>
      </c>
    </row>
    <row r="3263" spans="1:3">
      <c r="A3263" s="2" t="s">
        <v>6909</v>
      </c>
      <c r="B3263" s="2" t="s">
        <v>6910</v>
      </c>
      <c r="C3263" s="2" t="str">
        <f t="shared" si="50"/>
        <v>MAFiguig</v>
      </c>
    </row>
    <row r="3264" spans="1:3">
      <c r="A3264" s="2" t="s">
        <v>6911</v>
      </c>
      <c r="B3264" s="2" t="s">
        <v>6912</v>
      </c>
      <c r="C3264" s="2" t="str">
        <f t="shared" si="50"/>
        <v>MAGuercif</v>
      </c>
    </row>
    <row r="3265" spans="1:3">
      <c r="A3265" s="2" t="s">
        <v>6913</v>
      </c>
      <c r="B3265" s="2" t="s">
        <v>6914</v>
      </c>
      <c r="C3265" s="2" t="str">
        <f t="shared" si="50"/>
        <v>MAJerada</v>
      </c>
    </row>
    <row r="3266" spans="1:3">
      <c r="A3266" s="2" t="s">
        <v>6915</v>
      </c>
      <c r="B3266" s="2" t="s">
        <v>6916</v>
      </c>
      <c r="C3266" s="2" t="str">
        <f t="shared" si="50"/>
        <v>MANador</v>
      </c>
    </row>
    <row r="3267" spans="1:3">
      <c r="A3267" s="2" t="s">
        <v>6917</v>
      </c>
      <c r="B3267" s="2" t="s">
        <v>6918</v>
      </c>
      <c r="C3267" s="2" t="str">
        <f t="shared" ref="C3267:C3330" si="51">LEFT(A3267,2)&amp;B3267</f>
        <v>MATaourirt</v>
      </c>
    </row>
    <row r="3268" spans="1:3">
      <c r="A3268" s="2" t="s">
        <v>6919</v>
      </c>
      <c r="B3268" s="2" t="s">
        <v>6920</v>
      </c>
      <c r="C3268" s="2" t="str">
        <f t="shared" si="51"/>
        <v>MAFès-Meknès</v>
      </c>
    </row>
    <row r="3269" spans="1:3">
      <c r="A3269" s="2" t="s">
        <v>6921</v>
      </c>
      <c r="B3269" s="2" t="s">
        <v>6922</v>
      </c>
      <c r="C3269" s="2" t="str">
        <f t="shared" si="51"/>
        <v>MAFès</v>
      </c>
    </row>
    <row r="3270" spans="1:3">
      <c r="A3270" s="2" t="s">
        <v>6923</v>
      </c>
      <c r="B3270" s="2" t="s">
        <v>6924</v>
      </c>
      <c r="C3270" s="2" t="str">
        <f t="shared" si="51"/>
        <v>MAMeknès</v>
      </c>
    </row>
    <row r="3271" spans="1:3">
      <c r="A3271" s="2" t="s">
        <v>6925</v>
      </c>
      <c r="B3271" s="2" t="s">
        <v>6926</v>
      </c>
      <c r="C3271" s="2" t="str">
        <f t="shared" si="51"/>
        <v>MABoulemane</v>
      </c>
    </row>
    <row r="3272" spans="1:3">
      <c r="A3272" s="2" t="s">
        <v>6927</v>
      </c>
      <c r="B3272" s="2" t="s">
        <v>6928</v>
      </c>
      <c r="C3272" s="2" t="str">
        <f t="shared" si="51"/>
        <v>MAEl Hajeb</v>
      </c>
    </row>
    <row r="3273" spans="1:3">
      <c r="A3273" s="2" t="s">
        <v>6929</v>
      </c>
      <c r="B3273" s="2" t="s">
        <v>6930</v>
      </c>
      <c r="C3273" s="2" t="str">
        <f t="shared" si="51"/>
        <v>MAIfrane</v>
      </c>
    </row>
    <row r="3274" spans="1:3">
      <c r="A3274" s="2" t="s">
        <v>6931</v>
      </c>
      <c r="B3274" s="2" t="s">
        <v>6932</v>
      </c>
      <c r="C3274" s="2" t="str">
        <f t="shared" si="51"/>
        <v>MAMoulay Yacoub</v>
      </c>
    </row>
    <row r="3275" spans="1:3">
      <c r="A3275" s="2" t="s">
        <v>6933</v>
      </c>
      <c r="B3275" s="2" t="s">
        <v>6934</v>
      </c>
      <c r="C3275" s="2" t="str">
        <f t="shared" si="51"/>
        <v>MASefrou</v>
      </c>
    </row>
    <row r="3276" spans="1:3">
      <c r="A3276" s="2" t="s">
        <v>6935</v>
      </c>
      <c r="B3276" s="2" t="s">
        <v>6936</v>
      </c>
      <c r="C3276" s="2" t="str">
        <f t="shared" si="51"/>
        <v>MATaounate</v>
      </c>
    </row>
    <row r="3277" spans="1:3">
      <c r="A3277" s="2" t="s">
        <v>6937</v>
      </c>
      <c r="B3277" s="2" t="s">
        <v>6938</v>
      </c>
      <c r="C3277" s="2" t="str">
        <f t="shared" si="51"/>
        <v>MATaza</v>
      </c>
    </row>
    <row r="3278" spans="1:3">
      <c r="A3278" s="2" t="s">
        <v>6939</v>
      </c>
      <c r="B3278" s="2" t="s">
        <v>6940</v>
      </c>
      <c r="C3278" s="2" t="str">
        <f t="shared" si="51"/>
        <v>MARabat-Salé-Kénitra</v>
      </c>
    </row>
    <row r="3279" spans="1:3">
      <c r="A3279" s="2" t="s">
        <v>6941</v>
      </c>
      <c r="B3279" s="2" t="s">
        <v>6942</v>
      </c>
      <c r="C3279" s="2" t="str">
        <f t="shared" si="51"/>
        <v>MARabat</v>
      </c>
    </row>
    <row r="3280" spans="1:3">
      <c r="A3280" s="2" t="s">
        <v>6943</v>
      </c>
      <c r="B3280" s="2" t="s">
        <v>6944</v>
      </c>
      <c r="C3280" s="2" t="str">
        <f t="shared" si="51"/>
        <v>MASalé</v>
      </c>
    </row>
    <row r="3281" spans="1:3">
      <c r="A3281" s="2" t="s">
        <v>6945</v>
      </c>
      <c r="B3281" s="2" t="s">
        <v>6946</v>
      </c>
      <c r="C3281" s="2" t="str">
        <f t="shared" si="51"/>
        <v>MASkhirate-Témara</v>
      </c>
    </row>
    <row r="3282" spans="1:3">
      <c r="A3282" s="2" t="s">
        <v>6947</v>
      </c>
      <c r="B3282" s="2" t="s">
        <v>6948</v>
      </c>
      <c r="C3282" s="2" t="str">
        <f t="shared" si="51"/>
        <v>MAKénitra</v>
      </c>
    </row>
    <row r="3283" spans="1:3">
      <c r="A3283" s="2" t="s">
        <v>6949</v>
      </c>
      <c r="B3283" s="2" t="s">
        <v>6950</v>
      </c>
      <c r="C3283" s="2" t="str">
        <f t="shared" si="51"/>
        <v>MAKhemisset</v>
      </c>
    </row>
    <row r="3284" spans="1:3">
      <c r="A3284" s="2" t="s">
        <v>6951</v>
      </c>
      <c r="B3284" s="2" t="s">
        <v>6952</v>
      </c>
      <c r="C3284" s="2" t="str">
        <f t="shared" si="51"/>
        <v>MANouaceur</v>
      </c>
    </row>
    <row r="3285" spans="1:3">
      <c r="A3285" s="2" t="s">
        <v>6953</v>
      </c>
      <c r="B3285" s="2" t="s">
        <v>6954</v>
      </c>
      <c r="C3285" s="2" t="str">
        <f t="shared" si="51"/>
        <v>MASidi Kacem</v>
      </c>
    </row>
    <row r="3286" spans="1:3">
      <c r="A3286" s="2" t="s">
        <v>6955</v>
      </c>
      <c r="B3286" s="2" t="s">
        <v>6956</v>
      </c>
      <c r="C3286" s="2" t="str">
        <f t="shared" si="51"/>
        <v>MASidi Slimane</v>
      </c>
    </row>
    <row r="3287" spans="1:3">
      <c r="A3287" s="2" t="s">
        <v>6957</v>
      </c>
      <c r="B3287" s="2" t="s">
        <v>6958</v>
      </c>
      <c r="C3287" s="2" t="str">
        <f t="shared" si="51"/>
        <v>MABéni Mellal-Khénifra</v>
      </c>
    </row>
    <row r="3288" spans="1:3">
      <c r="A3288" s="2" t="s">
        <v>6959</v>
      </c>
      <c r="B3288" s="2" t="s">
        <v>6960</v>
      </c>
      <c r="C3288" s="2" t="str">
        <f t="shared" si="51"/>
        <v>MAAzilal</v>
      </c>
    </row>
    <row r="3289" spans="1:3">
      <c r="A3289" s="2" t="s">
        <v>6961</v>
      </c>
      <c r="B3289" s="2" t="s">
        <v>6962</v>
      </c>
      <c r="C3289" s="2" t="str">
        <f t="shared" si="51"/>
        <v>MABéni Mellal</v>
      </c>
    </row>
    <row r="3290" spans="1:3">
      <c r="A3290" s="2" t="s">
        <v>6963</v>
      </c>
      <c r="B3290" s="2" t="s">
        <v>6964</v>
      </c>
      <c r="C3290" s="2" t="str">
        <f t="shared" si="51"/>
        <v>MAFquih Ben Salah</v>
      </c>
    </row>
    <row r="3291" spans="1:3">
      <c r="A3291" s="2" t="s">
        <v>6965</v>
      </c>
      <c r="B3291" s="2" t="s">
        <v>6966</v>
      </c>
      <c r="C3291" s="2" t="str">
        <f t="shared" si="51"/>
        <v>MAKhenifra</v>
      </c>
    </row>
    <row r="3292" spans="1:3">
      <c r="A3292" s="2" t="s">
        <v>6967</v>
      </c>
      <c r="B3292" s="2" t="s">
        <v>6968</v>
      </c>
      <c r="C3292" s="2" t="str">
        <f t="shared" si="51"/>
        <v>MAKhouribga</v>
      </c>
    </row>
    <row r="3293" spans="1:3">
      <c r="A3293" s="2" t="s">
        <v>6969</v>
      </c>
      <c r="B3293" s="2" t="s">
        <v>6970</v>
      </c>
      <c r="C3293" s="2" t="str">
        <f t="shared" si="51"/>
        <v>MACasablanca-Settat</v>
      </c>
    </row>
    <row r="3294" spans="1:3">
      <c r="A3294" s="2" t="s">
        <v>6971</v>
      </c>
      <c r="B3294" s="2" t="s">
        <v>6972</v>
      </c>
      <c r="C3294" s="2" t="str">
        <f t="shared" si="51"/>
        <v>MACasablanca</v>
      </c>
    </row>
    <row r="3295" spans="1:3">
      <c r="A3295" s="2" t="s">
        <v>6973</v>
      </c>
      <c r="B3295" s="2" t="s">
        <v>6974</v>
      </c>
      <c r="C3295" s="2" t="str">
        <f t="shared" si="51"/>
        <v>MAMohammadia</v>
      </c>
    </row>
    <row r="3296" spans="1:3">
      <c r="A3296" s="2" t="s">
        <v>6975</v>
      </c>
      <c r="B3296" s="2" t="s">
        <v>6976</v>
      </c>
      <c r="C3296" s="2" t="str">
        <f t="shared" si="51"/>
        <v>MABenslimane</v>
      </c>
    </row>
    <row r="3297" spans="1:3">
      <c r="A3297" s="2" t="s">
        <v>6977</v>
      </c>
      <c r="B3297" s="2" t="s">
        <v>6978</v>
      </c>
      <c r="C3297" s="2" t="str">
        <f t="shared" si="51"/>
        <v>MABerrechid</v>
      </c>
    </row>
    <row r="3298" spans="1:3">
      <c r="A3298" s="2" t="s">
        <v>6979</v>
      </c>
      <c r="B3298" s="2" t="s">
        <v>6980</v>
      </c>
      <c r="C3298" s="2" t="str">
        <f t="shared" si="51"/>
        <v>MAChtouka-Ait Baha</v>
      </c>
    </row>
    <row r="3299" spans="1:3">
      <c r="A3299" s="2" t="s">
        <v>6981</v>
      </c>
      <c r="B3299" s="2" t="s">
        <v>6982</v>
      </c>
      <c r="C3299" s="2" t="str">
        <f t="shared" si="51"/>
        <v>MAEl Jadida</v>
      </c>
    </row>
    <row r="3300" spans="1:3">
      <c r="A3300" s="2" t="s">
        <v>6983</v>
      </c>
      <c r="B3300" s="2" t="s">
        <v>6984</v>
      </c>
      <c r="C3300" s="2" t="str">
        <f t="shared" si="51"/>
        <v>MAMédiouna</v>
      </c>
    </row>
    <row r="3301" spans="1:3">
      <c r="A3301" s="2" t="s">
        <v>6985</v>
      </c>
      <c r="B3301" s="2" t="s">
        <v>6986</v>
      </c>
      <c r="C3301" s="2" t="str">
        <f t="shared" si="51"/>
        <v>MASettat</v>
      </c>
    </row>
    <row r="3302" spans="1:3">
      <c r="A3302" s="2" t="s">
        <v>6987</v>
      </c>
      <c r="B3302" s="2" t="s">
        <v>6988</v>
      </c>
      <c r="C3302" s="2" t="str">
        <f t="shared" si="51"/>
        <v>MASidi Bennour</v>
      </c>
    </row>
    <row r="3303" spans="1:3">
      <c r="A3303" s="2" t="s">
        <v>6989</v>
      </c>
      <c r="B3303" s="2" t="s">
        <v>6990</v>
      </c>
      <c r="C3303" s="2" t="str">
        <f t="shared" si="51"/>
        <v>MAMarrakech-Safi</v>
      </c>
    </row>
    <row r="3304" spans="1:3">
      <c r="A3304" s="2" t="s">
        <v>6991</v>
      </c>
      <c r="B3304" s="2" t="s">
        <v>6992</v>
      </c>
      <c r="C3304" s="2" t="str">
        <f t="shared" si="51"/>
        <v>MAMarrakech</v>
      </c>
    </row>
    <row r="3305" spans="1:3">
      <c r="A3305" s="2" t="s">
        <v>6993</v>
      </c>
      <c r="B3305" s="2" t="s">
        <v>6994</v>
      </c>
      <c r="C3305" s="2" t="str">
        <f t="shared" si="51"/>
        <v>MAChichaoua</v>
      </c>
    </row>
    <row r="3306" spans="1:3">
      <c r="A3306" s="2" t="s">
        <v>6995</v>
      </c>
      <c r="B3306" s="2" t="s">
        <v>6996</v>
      </c>
      <c r="C3306" s="2" t="str">
        <f t="shared" si="51"/>
        <v>MAEssaouira</v>
      </c>
    </row>
    <row r="3307" spans="1:3">
      <c r="A3307" s="2" t="s">
        <v>6997</v>
      </c>
      <c r="B3307" s="2" t="s">
        <v>6998</v>
      </c>
      <c r="C3307" s="2" t="str">
        <f t="shared" si="51"/>
        <v>MAAl Haouz</v>
      </c>
    </row>
    <row r="3308" spans="1:3">
      <c r="A3308" s="2" t="s">
        <v>6999</v>
      </c>
      <c r="B3308" s="2" t="s">
        <v>7000</v>
      </c>
      <c r="C3308" s="2" t="str">
        <f t="shared" si="51"/>
        <v>MAEl Kelâa des Sraghna</v>
      </c>
    </row>
    <row r="3309" spans="1:3">
      <c r="A3309" s="2" t="s">
        <v>7001</v>
      </c>
      <c r="B3309" s="2" t="s">
        <v>7002</v>
      </c>
      <c r="C3309" s="2" t="str">
        <f t="shared" si="51"/>
        <v>MARehamna</v>
      </c>
    </row>
    <row r="3310" spans="1:3">
      <c r="A3310" s="2" t="s">
        <v>7003</v>
      </c>
      <c r="B3310" s="2" t="s">
        <v>7004</v>
      </c>
      <c r="C3310" s="2" t="str">
        <f t="shared" si="51"/>
        <v>MASafi</v>
      </c>
    </row>
    <row r="3311" spans="1:3">
      <c r="A3311" s="2" t="s">
        <v>7005</v>
      </c>
      <c r="B3311" s="2" t="s">
        <v>7006</v>
      </c>
      <c r="C3311" s="2" t="str">
        <f t="shared" si="51"/>
        <v>MAYoussoufia</v>
      </c>
    </row>
    <row r="3312" spans="1:3">
      <c r="A3312" s="2" t="s">
        <v>7007</v>
      </c>
      <c r="B3312" s="2" t="s">
        <v>7008</v>
      </c>
      <c r="C3312" s="2" t="str">
        <f t="shared" si="51"/>
        <v>MADrâa-Tafilalet</v>
      </c>
    </row>
    <row r="3313" spans="1:3">
      <c r="A3313" s="2" t="s">
        <v>7009</v>
      </c>
      <c r="B3313" s="2" t="s">
        <v>7010</v>
      </c>
      <c r="C3313" s="2" t="str">
        <f t="shared" si="51"/>
        <v>MAErrachidia</v>
      </c>
    </row>
    <row r="3314" spans="1:3">
      <c r="A3314" s="2" t="s">
        <v>7011</v>
      </c>
      <c r="B3314" s="2" t="s">
        <v>7012</v>
      </c>
      <c r="C3314" s="2" t="str">
        <f t="shared" si="51"/>
        <v>MAMidelt</v>
      </c>
    </row>
    <row r="3315" spans="1:3">
      <c r="A3315" s="2" t="s">
        <v>7013</v>
      </c>
      <c r="B3315" s="2" t="s">
        <v>7014</v>
      </c>
      <c r="C3315" s="2" t="str">
        <f t="shared" si="51"/>
        <v>MAOuarzazate</v>
      </c>
    </row>
    <row r="3316" spans="1:3">
      <c r="A3316" s="2" t="s">
        <v>7015</v>
      </c>
      <c r="B3316" s="2" t="s">
        <v>7016</v>
      </c>
      <c r="C3316" s="2" t="str">
        <f t="shared" si="51"/>
        <v>MATinghir</v>
      </c>
    </row>
    <row r="3317" spans="1:3">
      <c r="A3317" s="2" t="s">
        <v>7017</v>
      </c>
      <c r="B3317" s="2" t="s">
        <v>7018</v>
      </c>
      <c r="C3317" s="2" t="str">
        <f t="shared" si="51"/>
        <v>MAZagora</v>
      </c>
    </row>
    <row r="3318" spans="1:3">
      <c r="A3318" s="2" t="s">
        <v>7019</v>
      </c>
      <c r="B3318" s="2" t="s">
        <v>7020</v>
      </c>
      <c r="C3318" s="2" t="str">
        <f t="shared" si="51"/>
        <v>MASouss-Massa</v>
      </c>
    </row>
    <row r="3319" spans="1:3">
      <c r="A3319" s="2" t="s">
        <v>7021</v>
      </c>
      <c r="B3319" s="2" t="s">
        <v>7022</v>
      </c>
      <c r="C3319" s="2" t="str">
        <f t="shared" si="51"/>
        <v>MAAgadir-Ida-Ou-Tanane</v>
      </c>
    </row>
    <row r="3320" spans="1:3">
      <c r="A3320" s="2" t="s">
        <v>7023</v>
      </c>
      <c r="B3320" s="2" t="s">
        <v>7024</v>
      </c>
      <c r="C3320" s="2" t="str">
        <f t="shared" si="51"/>
        <v>MAInezgane-Ait Melloul</v>
      </c>
    </row>
    <row r="3321" spans="1:3">
      <c r="A3321" s="2" t="s">
        <v>7025</v>
      </c>
      <c r="B3321" s="2" t="s">
        <v>7026</v>
      </c>
      <c r="C3321" s="2" t="str">
        <f t="shared" si="51"/>
        <v>MATaroudant</v>
      </c>
    </row>
    <row r="3322" spans="1:3">
      <c r="A3322" s="2" t="s">
        <v>7027</v>
      </c>
      <c r="B3322" s="2" t="s">
        <v>7028</v>
      </c>
      <c r="C3322" s="2" t="str">
        <f t="shared" si="51"/>
        <v>MATata</v>
      </c>
    </row>
    <row r="3323" spans="1:3">
      <c r="A3323" s="2" t="s">
        <v>7029</v>
      </c>
      <c r="B3323" s="2" t="s">
        <v>7030</v>
      </c>
      <c r="C3323" s="2" t="str">
        <f t="shared" si="51"/>
        <v>MATiznit</v>
      </c>
    </row>
    <row r="3324" spans="1:3">
      <c r="A3324" s="2" t="s">
        <v>7031</v>
      </c>
      <c r="B3324" s="2" t="s">
        <v>7032</v>
      </c>
      <c r="C3324" s="2" t="str">
        <f t="shared" si="51"/>
        <v>MAGuelmim-Oued Noun (EH-partial)</v>
      </c>
    </row>
    <row r="3325" spans="1:3">
      <c r="A3325" s="2" t="s">
        <v>7033</v>
      </c>
      <c r="B3325" s="2" t="s">
        <v>7034</v>
      </c>
      <c r="C3325" s="2" t="str">
        <f t="shared" si="51"/>
        <v>MAAssa-Zag (EH-partial)</v>
      </c>
    </row>
    <row r="3326" spans="1:3">
      <c r="A3326" s="2" t="s">
        <v>7035</v>
      </c>
      <c r="B3326" s="2" t="s">
        <v>7036</v>
      </c>
      <c r="C3326" s="2" t="str">
        <f t="shared" si="51"/>
        <v>MAGuelmim</v>
      </c>
    </row>
    <row r="3327" spans="1:3">
      <c r="A3327" s="2" t="s">
        <v>7037</v>
      </c>
      <c r="B3327" s="2" t="s">
        <v>7038</v>
      </c>
      <c r="C3327" s="2" t="str">
        <f t="shared" si="51"/>
        <v>MASidi Ifni</v>
      </c>
    </row>
    <row r="3328" spans="1:3">
      <c r="A3328" s="2" t="s">
        <v>7039</v>
      </c>
      <c r="B3328" s="2" t="s">
        <v>7040</v>
      </c>
      <c r="C3328" s="2" t="str">
        <f t="shared" si="51"/>
        <v>MATan-Tan (EH-partial)</v>
      </c>
    </row>
    <row r="3329" spans="1:3">
      <c r="A3329" s="2" t="s">
        <v>7041</v>
      </c>
      <c r="B3329" s="2" t="s">
        <v>7042</v>
      </c>
      <c r="C3329" s="2" t="str">
        <f t="shared" si="51"/>
        <v>MALaâyoune-Sakia El Hamra (EH-partial)</v>
      </c>
    </row>
    <row r="3330" spans="1:3">
      <c r="A3330" s="2" t="s">
        <v>7043</v>
      </c>
      <c r="B3330" s="2" t="s">
        <v>7044</v>
      </c>
      <c r="C3330" s="2" t="str">
        <f t="shared" si="51"/>
        <v>MABoujdour (EH)</v>
      </c>
    </row>
    <row r="3331" spans="1:3">
      <c r="A3331" s="2" t="s">
        <v>7045</v>
      </c>
      <c r="B3331" s="2" t="s">
        <v>7046</v>
      </c>
      <c r="C3331" s="2" t="str">
        <f t="shared" ref="C3331:C3394" si="52">LEFT(A3331,2)&amp;B3331</f>
        <v>MAEs-Semara (EH-partial)</v>
      </c>
    </row>
    <row r="3332" spans="1:3">
      <c r="A3332" s="2" t="s">
        <v>7047</v>
      </c>
      <c r="B3332" s="2" t="s">
        <v>7048</v>
      </c>
      <c r="C3332" s="2" t="str">
        <f t="shared" si="52"/>
        <v>MALaâyoune (EH)</v>
      </c>
    </row>
    <row r="3333" spans="1:3">
      <c r="A3333" s="2" t="s">
        <v>7049</v>
      </c>
      <c r="B3333" s="2" t="s">
        <v>7050</v>
      </c>
      <c r="C3333" s="2" t="str">
        <f t="shared" si="52"/>
        <v>MATarfaya (EH-partial)</v>
      </c>
    </row>
    <row r="3334" spans="1:3">
      <c r="A3334" s="2" t="s">
        <v>7051</v>
      </c>
      <c r="B3334" s="2" t="s">
        <v>7052</v>
      </c>
      <c r="C3334" s="2" t="str">
        <f t="shared" si="52"/>
        <v>MADakhla-Oued Ed-Dahab (EH)</v>
      </c>
    </row>
    <row r="3335" spans="1:3">
      <c r="A3335" s="2" t="s">
        <v>7053</v>
      </c>
      <c r="B3335" s="2" t="s">
        <v>7054</v>
      </c>
      <c r="C3335" s="2" t="str">
        <f t="shared" si="52"/>
        <v>MAAousserd (EH)</v>
      </c>
    </row>
    <row r="3336" spans="1:3">
      <c r="A3336" s="2" t="s">
        <v>7055</v>
      </c>
      <c r="B3336" s="2" t="s">
        <v>7056</v>
      </c>
      <c r="C3336" s="2" t="str">
        <f t="shared" si="52"/>
        <v>MAOued Ed-Dahab (EH)</v>
      </c>
    </row>
    <row r="3337" spans="1:3">
      <c r="A3337" s="2" t="s">
        <v>7057</v>
      </c>
      <c r="B3337" s="2" t="s">
        <v>7058</v>
      </c>
      <c r="C3337" s="2" t="str">
        <f t="shared" si="52"/>
        <v>MCLa Colle</v>
      </c>
    </row>
    <row r="3338" spans="1:3">
      <c r="A3338" s="2" t="s">
        <v>7059</v>
      </c>
      <c r="B3338" s="2" t="s">
        <v>7060</v>
      </c>
      <c r="C3338" s="2" t="str">
        <f t="shared" si="52"/>
        <v>MCLa Condamine</v>
      </c>
    </row>
    <row r="3339" spans="1:3">
      <c r="A3339" s="2" t="s">
        <v>7061</v>
      </c>
      <c r="B3339" s="2" t="s">
        <v>7062</v>
      </c>
      <c r="C3339" s="2" t="str">
        <f t="shared" si="52"/>
        <v>MCFontvieille</v>
      </c>
    </row>
    <row r="3340" spans="1:3">
      <c r="A3340" s="2" t="s">
        <v>7063</v>
      </c>
      <c r="B3340" s="2" t="s">
        <v>7064</v>
      </c>
      <c r="C3340" s="2" t="str">
        <f t="shared" si="52"/>
        <v>MCLa Gare</v>
      </c>
    </row>
    <row r="3341" spans="1:3">
      <c r="A3341" s="2" t="s">
        <v>7065</v>
      </c>
      <c r="B3341" s="2" t="s">
        <v>7066</v>
      </c>
      <c r="C3341" s="2" t="str">
        <f t="shared" si="52"/>
        <v>MCJardin Exotique</v>
      </c>
    </row>
    <row r="3342" spans="1:3">
      <c r="A3342" s="2" t="s">
        <v>7067</v>
      </c>
      <c r="B3342" s="2" t="s">
        <v>7068</v>
      </c>
      <c r="C3342" s="2" t="str">
        <f t="shared" si="52"/>
        <v>MCLarvotto</v>
      </c>
    </row>
    <row r="3343" spans="1:3">
      <c r="A3343" s="2" t="s">
        <v>7069</v>
      </c>
      <c r="B3343" s="2" t="s">
        <v>7070</v>
      </c>
      <c r="C3343" s="2" t="str">
        <f t="shared" si="52"/>
        <v>MCMalbousquet</v>
      </c>
    </row>
    <row r="3344" spans="1:3">
      <c r="A3344" s="2" t="s">
        <v>7071</v>
      </c>
      <c r="B3344" s="2" t="s">
        <v>7072</v>
      </c>
      <c r="C3344" s="2" t="str">
        <f t="shared" si="52"/>
        <v>MCMonte-Carlo</v>
      </c>
    </row>
    <row r="3345" spans="1:3">
      <c r="A3345" s="2" t="s">
        <v>7073</v>
      </c>
      <c r="B3345" s="2" t="s">
        <v>7074</v>
      </c>
      <c r="C3345" s="2" t="str">
        <f t="shared" si="52"/>
        <v>MCMoneghetti</v>
      </c>
    </row>
    <row r="3346" spans="1:3">
      <c r="A3346" s="2" t="s">
        <v>7075</v>
      </c>
      <c r="B3346" s="2" t="s">
        <v>7076</v>
      </c>
      <c r="C3346" s="2" t="str">
        <f t="shared" si="52"/>
        <v>MCMonaco-Ville</v>
      </c>
    </row>
    <row r="3347" spans="1:3">
      <c r="A3347" s="2" t="s">
        <v>7077</v>
      </c>
      <c r="B3347" s="2" t="s">
        <v>7078</v>
      </c>
      <c r="C3347" s="2" t="str">
        <f t="shared" si="52"/>
        <v>MCMoulins</v>
      </c>
    </row>
    <row r="3348" spans="1:3">
      <c r="A3348" s="2" t="s">
        <v>7079</v>
      </c>
      <c r="B3348" s="2" t="s">
        <v>7080</v>
      </c>
      <c r="C3348" s="2" t="str">
        <f t="shared" si="52"/>
        <v>MCPort-Hercule</v>
      </c>
    </row>
    <row r="3349" spans="1:3">
      <c r="A3349" s="2" t="s">
        <v>7081</v>
      </c>
      <c r="B3349" s="2" t="s">
        <v>7082</v>
      </c>
      <c r="C3349" s="2" t="str">
        <f t="shared" si="52"/>
        <v>MCSainte-Dévote</v>
      </c>
    </row>
    <row r="3350" spans="1:3">
      <c r="A3350" s="2" t="s">
        <v>7083</v>
      </c>
      <c r="B3350" s="2" t="s">
        <v>7084</v>
      </c>
      <c r="C3350" s="2" t="str">
        <f t="shared" si="52"/>
        <v>MCLa Source</v>
      </c>
    </row>
    <row r="3351" spans="1:3">
      <c r="A3351" s="2" t="s">
        <v>7085</v>
      </c>
      <c r="B3351" s="2" t="s">
        <v>7086</v>
      </c>
      <c r="C3351" s="2" t="str">
        <f t="shared" si="52"/>
        <v>MCSpélugues</v>
      </c>
    </row>
    <row r="3352" spans="1:3">
      <c r="A3352" s="2" t="s">
        <v>7087</v>
      </c>
      <c r="B3352" s="2" t="s">
        <v>7088</v>
      </c>
      <c r="C3352" s="2" t="str">
        <f t="shared" si="52"/>
        <v>MCSaint-Roman</v>
      </c>
    </row>
    <row r="3353" spans="1:3">
      <c r="A3353" s="2" t="s">
        <v>7089</v>
      </c>
      <c r="B3353" s="2" t="s">
        <v>7090</v>
      </c>
      <c r="C3353" s="2" t="str">
        <f t="shared" si="52"/>
        <v>MCVallon de la Rousse</v>
      </c>
    </row>
    <row r="3354" spans="1:3">
      <c r="A3354" s="2" t="s">
        <v>7091</v>
      </c>
      <c r="B3354" s="2" t="s">
        <v>7092</v>
      </c>
      <c r="C3354" s="2" t="str">
        <f t="shared" si="52"/>
        <v>MDAnenii Noi</v>
      </c>
    </row>
    <row r="3355" spans="1:3">
      <c r="A3355" s="2" t="s">
        <v>7093</v>
      </c>
      <c r="B3355" s="2" t="s">
        <v>7094</v>
      </c>
      <c r="C3355" s="2" t="str">
        <f t="shared" si="52"/>
        <v>MDBriceni</v>
      </c>
    </row>
    <row r="3356" spans="1:3">
      <c r="A3356" s="2" t="s">
        <v>7095</v>
      </c>
      <c r="B3356" s="2" t="s">
        <v>7096</v>
      </c>
      <c r="C3356" s="2" t="str">
        <f t="shared" si="52"/>
        <v>MDBasarabeasca</v>
      </c>
    </row>
    <row r="3357" spans="1:3">
      <c r="A3357" s="2" t="s">
        <v>7097</v>
      </c>
      <c r="B3357" s="2" t="s">
        <v>7098</v>
      </c>
      <c r="C3357" s="2" t="str">
        <f t="shared" si="52"/>
        <v>MDCahul</v>
      </c>
    </row>
    <row r="3358" spans="1:3">
      <c r="A3358" s="2" t="s">
        <v>7099</v>
      </c>
      <c r="B3358" s="2" t="s">
        <v>7100</v>
      </c>
      <c r="C3358" s="2" t="str">
        <f t="shared" si="52"/>
        <v>MDCălărași</v>
      </c>
    </row>
    <row r="3359" spans="1:3">
      <c r="A3359" s="2" t="s">
        <v>7101</v>
      </c>
      <c r="B3359" s="2" t="s">
        <v>7102</v>
      </c>
      <c r="C3359" s="2" t="str">
        <f t="shared" si="52"/>
        <v>MDCimișlia</v>
      </c>
    </row>
    <row r="3360" spans="1:3">
      <c r="A3360" s="2" t="s">
        <v>7103</v>
      </c>
      <c r="B3360" s="2" t="s">
        <v>7104</v>
      </c>
      <c r="C3360" s="2" t="str">
        <f t="shared" si="52"/>
        <v>MDCriuleni</v>
      </c>
    </row>
    <row r="3361" spans="1:3">
      <c r="A3361" s="2" t="s">
        <v>7105</v>
      </c>
      <c r="B3361" s="2" t="s">
        <v>7106</v>
      </c>
      <c r="C3361" s="2" t="str">
        <f t="shared" si="52"/>
        <v>MDCăușeni</v>
      </c>
    </row>
    <row r="3362" spans="1:3">
      <c r="A3362" s="2" t="s">
        <v>7107</v>
      </c>
      <c r="B3362" s="2" t="s">
        <v>7108</v>
      </c>
      <c r="C3362" s="2" t="str">
        <f t="shared" si="52"/>
        <v>MDCantemir</v>
      </c>
    </row>
    <row r="3363" spans="1:3">
      <c r="A3363" s="2" t="s">
        <v>7109</v>
      </c>
      <c r="B3363" s="2" t="s">
        <v>7110</v>
      </c>
      <c r="C3363" s="2" t="str">
        <f t="shared" si="52"/>
        <v>MDDondușeni</v>
      </c>
    </row>
    <row r="3364" spans="1:3">
      <c r="A3364" s="2" t="s">
        <v>7111</v>
      </c>
      <c r="B3364" s="2" t="s">
        <v>7112</v>
      </c>
      <c r="C3364" s="2" t="str">
        <f t="shared" si="52"/>
        <v>MDDrochia</v>
      </c>
    </row>
    <row r="3365" spans="1:3">
      <c r="A3365" s="2" t="s">
        <v>7113</v>
      </c>
      <c r="B3365" s="2" t="s">
        <v>7114</v>
      </c>
      <c r="C3365" s="2" t="str">
        <f t="shared" si="52"/>
        <v>MDDubăsari</v>
      </c>
    </row>
    <row r="3366" spans="1:3">
      <c r="A3366" s="2" t="s">
        <v>7115</v>
      </c>
      <c r="B3366" s="2" t="s">
        <v>7116</v>
      </c>
      <c r="C3366" s="2" t="str">
        <f t="shared" si="52"/>
        <v>MDEdineț</v>
      </c>
    </row>
    <row r="3367" spans="1:3">
      <c r="A3367" s="2" t="s">
        <v>7117</v>
      </c>
      <c r="B3367" s="2" t="s">
        <v>7118</v>
      </c>
      <c r="C3367" s="2" t="str">
        <f t="shared" si="52"/>
        <v>MDFălești</v>
      </c>
    </row>
    <row r="3368" spans="1:3">
      <c r="A3368" s="2" t="s">
        <v>7119</v>
      </c>
      <c r="B3368" s="2" t="s">
        <v>7120</v>
      </c>
      <c r="C3368" s="2" t="str">
        <f t="shared" si="52"/>
        <v>MDFlorești</v>
      </c>
    </row>
    <row r="3369" spans="1:3">
      <c r="A3369" s="2" t="s">
        <v>7121</v>
      </c>
      <c r="B3369" s="2" t="s">
        <v>7122</v>
      </c>
      <c r="C3369" s="2" t="str">
        <f t="shared" si="52"/>
        <v>MDGlodeni</v>
      </c>
    </row>
    <row r="3370" spans="1:3">
      <c r="A3370" s="2" t="s">
        <v>7123</v>
      </c>
      <c r="B3370" s="2" t="s">
        <v>7124</v>
      </c>
      <c r="C3370" s="2" t="str">
        <f t="shared" si="52"/>
        <v>MDHîncești</v>
      </c>
    </row>
    <row r="3371" spans="1:3">
      <c r="A3371" s="2" t="s">
        <v>7125</v>
      </c>
      <c r="B3371" s="2" t="s">
        <v>7126</v>
      </c>
      <c r="C3371" s="2" t="str">
        <f t="shared" si="52"/>
        <v>MDIaloveni</v>
      </c>
    </row>
    <row r="3372" spans="1:3">
      <c r="A3372" s="2" t="s">
        <v>7127</v>
      </c>
      <c r="B3372" s="2" t="s">
        <v>7128</v>
      </c>
      <c r="C3372" s="2" t="str">
        <f t="shared" si="52"/>
        <v>MDLeova</v>
      </c>
    </row>
    <row r="3373" spans="1:3">
      <c r="A3373" s="2" t="s">
        <v>7129</v>
      </c>
      <c r="B3373" s="2" t="s">
        <v>7130</v>
      </c>
      <c r="C3373" s="2" t="str">
        <f t="shared" si="52"/>
        <v>MDNisporeni</v>
      </c>
    </row>
    <row r="3374" spans="1:3">
      <c r="A3374" s="2" t="s">
        <v>7131</v>
      </c>
      <c r="B3374" s="2" t="s">
        <v>7132</v>
      </c>
      <c r="C3374" s="2" t="str">
        <f t="shared" si="52"/>
        <v>MDOcnița</v>
      </c>
    </row>
    <row r="3375" spans="1:3">
      <c r="A3375" s="2" t="s">
        <v>7133</v>
      </c>
      <c r="B3375" s="2" t="s">
        <v>7134</v>
      </c>
      <c r="C3375" s="2" t="str">
        <f t="shared" si="52"/>
        <v>MDOrhei</v>
      </c>
    </row>
    <row r="3376" spans="1:3">
      <c r="A3376" s="2" t="s">
        <v>7135</v>
      </c>
      <c r="B3376" s="2" t="s">
        <v>7136</v>
      </c>
      <c r="C3376" s="2" t="str">
        <f t="shared" si="52"/>
        <v>MDRezina</v>
      </c>
    </row>
    <row r="3377" spans="1:3">
      <c r="A3377" s="2" t="s">
        <v>7137</v>
      </c>
      <c r="B3377" s="2" t="s">
        <v>7138</v>
      </c>
      <c r="C3377" s="2" t="str">
        <f t="shared" si="52"/>
        <v>MDRîșcani</v>
      </c>
    </row>
    <row r="3378" spans="1:3">
      <c r="A3378" s="2" t="s">
        <v>7139</v>
      </c>
      <c r="B3378" s="2" t="s">
        <v>7140</v>
      </c>
      <c r="C3378" s="2" t="str">
        <f t="shared" si="52"/>
        <v>MDȘoldănești</v>
      </c>
    </row>
    <row r="3379" spans="1:3">
      <c r="A3379" s="2" t="s">
        <v>7141</v>
      </c>
      <c r="B3379" s="2" t="s">
        <v>7142</v>
      </c>
      <c r="C3379" s="2" t="str">
        <f t="shared" si="52"/>
        <v>MDSîngerei</v>
      </c>
    </row>
    <row r="3380" spans="1:3">
      <c r="A3380" s="2" t="s">
        <v>7143</v>
      </c>
      <c r="B3380" s="2" t="s">
        <v>7144</v>
      </c>
      <c r="C3380" s="2" t="str">
        <f t="shared" si="52"/>
        <v>MDSoroca</v>
      </c>
    </row>
    <row r="3381" spans="1:3">
      <c r="A3381" s="2" t="s">
        <v>7145</v>
      </c>
      <c r="B3381" s="2" t="s">
        <v>7146</v>
      </c>
      <c r="C3381" s="2" t="str">
        <f t="shared" si="52"/>
        <v>MDStrășeni</v>
      </c>
    </row>
    <row r="3382" spans="1:3">
      <c r="A3382" s="2" t="s">
        <v>7147</v>
      </c>
      <c r="B3382" s="2" t="s">
        <v>7148</v>
      </c>
      <c r="C3382" s="2" t="str">
        <f t="shared" si="52"/>
        <v>MDȘtefan Vodă</v>
      </c>
    </row>
    <row r="3383" spans="1:3">
      <c r="A3383" s="2" t="s">
        <v>7149</v>
      </c>
      <c r="B3383" s="2" t="s">
        <v>7150</v>
      </c>
      <c r="C3383" s="2" t="str">
        <f t="shared" si="52"/>
        <v>MDTaraclia</v>
      </c>
    </row>
    <row r="3384" spans="1:3">
      <c r="A3384" s="2" t="s">
        <v>7151</v>
      </c>
      <c r="B3384" s="2" t="s">
        <v>7152</v>
      </c>
      <c r="C3384" s="2" t="str">
        <f t="shared" si="52"/>
        <v>MDTelenești</v>
      </c>
    </row>
    <row r="3385" spans="1:3">
      <c r="A3385" s="2" t="s">
        <v>7153</v>
      </c>
      <c r="B3385" s="2" t="s">
        <v>7154</v>
      </c>
      <c r="C3385" s="2" t="str">
        <f t="shared" si="52"/>
        <v>MDUngheni</v>
      </c>
    </row>
    <row r="3386" spans="1:3">
      <c r="A3386" s="2" t="s">
        <v>7155</v>
      </c>
      <c r="B3386" s="2" t="s">
        <v>7156</v>
      </c>
      <c r="C3386" s="2" t="str">
        <f t="shared" si="52"/>
        <v>MDGăgăuzia, Unitatea teritorială autonomă (UTAG)</v>
      </c>
    </row>
    <row r="3387" spans="1:3">
      <c r="A3387" s="2" t="s">
        <v>7157</v>
      </c>
      <c r="B3387" s="2" t="s">
        <v>7158</v>
      </c>
      <c r="C3387" s="2" t="str">
        <f t="shared" si="52"/>
        <v>MDStînga Nistrului, unitatea teritorială din</v>
      </c>
    </row>
    <row r="3388" spans="1:3">
      <c r="A3388" s="2" t="s">
        <v>7159</v>
      </c>
      <c r="B3388" s="2" t="s">
        <v>7160</v>
      </c>
      <c r="C3388" s="2" t="str">
        <f t="shared" si="52"/>
        <v>MDBălți</v>
      </c>
    </row>
    <row r="3389" spans="1:3">
      <c r="A3389" s="2" t="s">
        <v>7161</v>
      </c>
      <c r="B3389" s="2" t="s">
        <v>7162</v>
      </c>
      <c r="C3389" s="2" t="str">
        <f t="shared" si="52"/>
        <v>MDBender [Tighina]</v>
      </c>
    </row>
    <row r="3390" spans="1:3">
      <c r="A3390" s="2" t="s">
        <v>7163</v>
      </c>
      <c r="B3390" s="2" t="s">
        <v>7164</v>
      </c>
      <c r="C3390" s="2" t="str">
        <f t="shared" si="52"/>
        <v>MDChișinău</v>
      </c>
    </row>
    <row r="3391" spans="1:3">
      <c r="A3391" s="2" t="s">
        <v>7165</v>
      </c>
      <c r="B3391" s="2" t="s">
        <v>7166</v>
      </c>
      <c r="C3391" s="2" t="str">
        <f t="shared" si="52"/>
        <v>MEAndrijevica</v>
      </c>
    </row>
    <row r="3392" spans="1:3">
      <c r="A3392" s="2" t="s">
        <v>7167</v>
      </c>
      <c r="B3392" s="2" t="s">
        <v>7168</v>
      </c>
      <c r="C3392" s="2" t="str">
        <f t="shared" si="52"/>
        <v>MEBar</v>
      </c>
    </row>
    <row r="3393" spans="1:3">
      <c r="A3393" s="2" t="s">
        <v>7169</v>
      </c>
      <c r="B3393" s="2" t="s">
        <v>7170</v>
      </c>
      <c r="C3393" s="2" t="str">
        <f t="shared" si="52"/>
        <v>MEBerane</v>
      </c>
    </row>
    <row r="3394" spans="1:3">
      <c r="A3394" s="2" t="s">
        <v>7171</v>
      </c>
      <c r="B3394" s="2" t="s">
        <v>7172</v>
      </c>
      <c r="C3394" s="2" t="str">
        <f t="shared" si="52"/>
        <v>MEBijelo Polje</v>
      </c>
    </row>
    <row r="3395" spans="1:3">
      <c r="A3395" s="2" t="s">
        <v>7173</v>
      </c>
      <c r="B3395" s="2" t="s">
        <v>7174</v>
      </c>
      <c r="C3395" s="2" t="str">
        <f t="shared" ref="C3395:C3458" si="53">LEFT(A3395,2)&amp;B3395</f>
        <v>MEBudva</v>
      </c>
    </row>
    <row r="3396" spans="1:3">
      <c r="A3396" s="2" t="s">
        <v>7175</v>
      </c>
      <c r="B3396" s="2" t="s">
        <v>7176</v>
      </c>
      <c r="C3396" s="2" t="str">
        <f t="shared" si="53"/>
        <v>MECetinje</v>
      </c>
    </row>
    <row r="3397" spans="1:3">
      <c r="A3397" s="2" t="s">
        <v>7177</v>
      </c>
      <c r="B3397" s="2" t="s">
        <v>7178</v>
      </c>
      <c r="C3397" s="2" t="str">
        <f t="shared" si="53"/>
        <v>MEDanilovgrad</v>
      </c>
    </row>
    <row r="3398" spans="1:3">
      <c r="A3398" s="2" t="s">
        <v>7179</v>
      </c>
      <c r="B3398" s="2" t="s">
        <v>7180</v>
      </c>
      <c r="C3398" s="2" t="str">
        <f t="shared" si="53"/>
        <v>MEHerceg-Novi</v>
      </c>
    </row>
    <row r="3399" spans="1:3">
      <c r="A3399" s="2" t="s">
        <v>7181</v>
      </c>
      <c r="B3399" s="2" t="s">
        <v>7182</v>
      </c>
      <c r="C3399" s="2" t="str">
        <f t="shared" si="53"/>
        <v>MEKolašin</v>
      </c>
    </row>
    <row r="3400" spans="1:3">
      <c r="A3400" s="2" t="s">
        <v>7183</v>
      </c>
      <c r="B3400" s="2" t="s">
        <v>7184</v>
      </c>
      <c r="C3400" s="2" t="str">
        <f t="shared" si="53"/>
        <v>MEKotor</v>
      </c>
    </row>
    <row r="3401" spans="1:3">
      <c r="A3401" s="2" t="s">
        <v>7185</v>
      </c>
      <c r="B3401" s="2" t="s">
        <v>7186</v>
      </c>
      <c r="C3401" s="2" t="str">
        <f t="shared" si="53"/>
        <v>MEMojkovac</v>
      </c>
    </row>
    <row r="3402" spans="1:3">
      <c r="A3402" s="2" t="s">
        <v>7187</v>
      </c>
      <c r="B3402" s="2" t="s">
        <v>7188</v>
      </c>
      <c r="C3402" s="2" t="str">
        <f t="shared" si="53"/>
        <v>MENikšić</v>
      </c>
    </row>
    <row r="3403" spans="1:3">
      <c r="A3403" s="2" t="s">
        <v>7189</v>
      </c>
      <c r="B3403" s="2" t="s">
        <v>7190</v>
      </c>
      <c r="C3403" s="2" t="str">
        <f t="shared" si="53"/>
        <v>MEPlav</v>
      </c>
    </row>
    <row r="3404" spans="1:3">
      <c r="A3404" s="2" t="s">
        <v>7191</v>
      </c>
      <c r="B3404" s="2" t="s">
        <v>7192</v>
      </c>
      <c r="C3404" s="2" t="str">
        <f t="shared" si="53"/>
        <v>MEPljevlja</v>
      </c>
    </row>
    <row r="3405" spans="1:3">
      <c r="A3405" s="2" t="s">
        <v>7193</v>
      </c>
      <c r="B3405" s="2" t="s">
        <v>7194</v>
      </c>
      <c r="C3405" s="2" t="str">
        <f t="shared" si="53"/>
        <v>MEPlužine</v>
      </c>
    </row>
    <row r="3406" spans="1:3">
      <c r="A3406" s="2" t="s">
        <v>7195</v>
      </c>
      <c r="B3406" s="2" t="s">
        <v>7196</v>
      </c>
      <c r="C3406" s="2" t="str">
        <f t="shared" si="53"/>
        <v>MEPodgorica</v>
      </c>
    </row>
    <row r="3407" spans="1:3">
      <c r="A3407" s="2" t="s">
        <v>7197</v>
      </c>
      <c r="B3407" s="2" t="s">
        <v>7198</v>
      </c>
      <c r="C3407" s="2" t="str">
        <f t="shared" si="53"/>
        <v>MERožaje</v>
      </c>
    </row>
    <row r="3408" spans="1:3">
      <c r="A3408" s="2" t="s">
        <v>7199</v>
      </c>
      <c r="B3408" s="2" t="s">
        <v>7200</v>
      </c>
      <c r="C3408" s="2" t="str">
        <f t="shared" si="53"/>
        <v>MEŠavnik</v>
      </c>
    </row>
    <row r="3409" spans="1:3">
      <c r="A3409" s="2" t="s">
        <v>7201</v>
      </c>
      <c r="B3409" s="2" t="s">
        <v>7202</v>
      </c>
      <c r="C3409" s="2" t="str">
        <f t="shared" si="53"/>
        <v>METivat</v>
      </c>
    </row>
    <row r="3410" spans="1:3">
      <c r="A3410" s="2" t="s">
        <v>7203</v>
      </c>
      <c r="B3410" s="2" t="s">
        <v>7204</v>
      </c>
      <c r="C3410" s="2" t="str">
        <f t="shared" si="53"/>
        <v>MEUlcinj</v>
      </c>
    </row>
    <row r="3411" spans="1:3">
      <c r="A3411" s="2" t="s">
        <v>7205</v>
      </c>
      <c r="B3411" s="2" t="s">
        <v>7206</v>
      </c>
      <c r="C3411" s="2" t="str">
        <f t="shared" si="53"/>
        <v>MEŽabljak</v>
      </c>
    </row>
    <row r="3412" spans="1:3">
      <c r="A3412" s="2" t="s">
        <v>7207</v>
      </c>
      <c r="B3412" s="2" t="s">
        <v>7208</v>
      </c>
      <c r="C3412" s="2" t="str">
        <f t="shared" si="53"/>
        <v>MEGusinje</v>
      </c>
    </row>
    <row r="3413" spans="1:3">
      <c r="A3413" s="2" t="s">
        <v>7209</v>
      </c>
      <c r="B3413" s="2" t="s">
        <v>7210</v>
      </c>
      <c r="C3413" s="2" t="str">
        <f t="shared" si="53"/>
        <v>MEPetnjica</v>
      </c>
    </row>
    <row r="3414" spans="1:3">
      <c r="A3414" s="2" t="s">
        <v>7211</v>
      </c>
      <c r="B3414" s="2" t="s">
        <v>7212</v>
      </c>
      <c r="C3414" s="2" t="str">
        <f t="shared" si="53"/>
        <v>METuzi</v>
      </c>
    </row>
    <row r="3415" spans="1:3">
      <c r="A3415" s="2" t="s">
        <v>7213</v>
      </c>
      <c r="B3415" s="2" t="s">
        <v>7214</v>
      </c>
      <c r="C3415" s="2" t="str">
        <f t="shared" si="53"/>
        <v>MGToamasina</v>
      </c>
    </row>
    <row r="3416" spans="1:3">
      <c r="A3416" s="2" t="s">
        <v>7215</v>
      </c>
      <c r="B3416" s="2" t="s">
        <v>7216</v>
      </c>
      <c r="C3416" s="2" t="str">
        <f t="shared" si="53"/>
        <v>MGAntsiranana</v>
      </c>
    </row>
    <row r="3417" spans="1:3">
      <c r="A3417" s="2" t="s">
        <v>7217</v>
      </c>
      <c r="B3417" s="2" t="s">
        <v>7218</v>
      </c>
      <c r="C3417" s="2" t="str">
        <f t="shared" si="53"/>
        <v>MGFianarantsoa</v>
      </c>
    </row>
    <row r="3418" spans="1:3">
      <c r="A3418" s="2" t="s">
        <v>7219</v>
      </c>
      <c r="B3418" s="2" t="s">
        <v>7220</v>
      </c>
      <c r="C3418" s="2" t="str">
        <f t="shared" si="53"/>
        <v>MGMahajanga</v>
      </c>
    </row>
    <row r="3419" spans="1:3">
      <c r="A3419" s="2" t="s">
        <v>7221</v>
      </c>
      <c r="B3419" s="2" t="s">
        <v>7222</v>
      </c>
      <c r="C3419" s="2" t="str">
        <f t="shared" si="53"/>
        <v>MGAntananarivo</v>
      </c>
    </row>
    <row r="3420" spans="1:3">
      <c r="A3420" s="2" t="s">
        <v>7223</v>
      </c>
      <c r="B3420" s="2" t="s">
        <v>7224</v>
      </c>
      <c r="C3420" s="2" t="str">
        <f t="shared" si="53"/>
        <v>MGToliara</v>
      </c>
    </row>
    <row r="3421" spans="1:3">
      <c r="A3421" s="2" t="s">
        <v>7225</v>
      </c>
      <c r="B3421" s="2" t="s">
        <v>7226</v>
      </c>
      <c r="C3421" s="2" t="str">
        <f t="shared" si="53"/>
        <v>MHRalik chain</v>
      </c>
    </row>
    <row r="3422" spans="1:3">
      <c r="A3422" s="2" t="s">
        <v>7225</v>
      </c>
      <c r="B3422" s="2" t="s">
        <v>7226</v>
      </c>
      <c r="C3422" s="2" t="str">
        <f t="shared" si="53"/>
        <v>MHRalik chain</v>
      </c>
    </row>
    <row r="3423" spans="1:3">
      <c r="A3423" s="2" t="s">
        <v>7227</v>
      </c>
      <c r="B3423" s="2" t="s">
        <v>7228</v>
      </c>
      <c r="C3423" s="2" t="str">
        <f t="shared" si="53"/>
        <v>MHAilinglaplap</v>
      </c>
    </row>
    <row r="3424" spans="1:3">
      <c r="A3424" s="2" t="s">
        <v>7227</v>
      </c>
      <c r="B3424" s="2" t="s">
        <v>7229</v>
      </c>
      <c r="C3424" s="2" t="str">
        <f t="shared" si="53"/>
        <v>MHAelōn̄ḷapḷap</v>
      </c>
    </row>
    <row r="3425" spans="1:3">
      <c r="A3425" s="2" t="s">
        <v>7230</v>
      </c>
      <c r="B3425" s="2" t="s">
        <v>7231</v>
      </c>
      <c r="C3425" s="2" t="str">
        <f t="shared" si="53"/>
        <v>MHEbon</v>
      </c>
    </row>
    <row r="3426" spans="1:3">
      <c r="A3426" s="2" t="s">
        <v>7230</v>
      </c>
      <c r="B3426" s="2" t="s">
        <v>7232</v>
      </c>
      <c r="C3426" s="2" t="str">
        <f t="shared" si="53"/>
        <v>MHEpoon</v>
      </c>
    </row>
    <row r="3427" spans="1:3">
      <c r="A3427" s="2" t="s">
        <v>7233</v>
      </c>
      <c r="B3427" s="2" t="s">
        <v>7234</v>
      </c>
      <c r="C3427" s="2" t="str">
        <f t="shared" si="53"/>
        <v>MHEnewetak &amp; Ujelang</v>
      </c>
    </row>
    <row r="3428" spans="1:3">
      <c r="A3428" s="2" t="s">
        <v>7233</v>
      </c>
      <c r="B3428" s="2" t="s">
        <v>7235</v>
      </c>
      <c r="C3428" s="2" t="str">
        <f t="shared" si="53"/>
        <v>MHĀnewetak &amp; Wūjlan̄</v>
      </c>
    </row>
    <row r="3429" spans="1:3">
      <c r="A3429" s="2" t="s">
        <v>7236</v>
      </c>
      <c r="B3429" s="2" t="s">
        <v>7237</v>
      </c>
      <c r="C3429" s="2" t="str">
        <f t="shared" si="53"/>
        <v>MHJabat</v>
      </c>
    </row>
    <row r="3430" spans="1:3">
      <c r="A3430" s="2" t="s">
        <v>7236</v>
      </c>
      <c r="B3430" s="2" t="s">
        <v>7238</v>
      </c>
      <c r="C3430" s="2" t="str">
        <f t="shared" si="53"/>
        <v>MHJebat</v>
      </c>
    </row>
    <row r="3431" spans="1:3">
      <c r="A3431" s="2" t="s">
        <v>7239</v>
      </c>
      <c r="B3431" s="2" t="s">
        <v>7240</v>
      </c>
      <c r="C3431" s="2" t="str">
        <f t="shared" si="53"/>
        <v>MHJaluit</v>
      </c>
    </row>
    <row r="3432" spans="1:3">
      <c r="A3432" s="2" t="s">
        <v>7239</v>
      </c>
      <c r="B3432" s="2" t="s">
        <v>7241</v>
      </c>
      <c r="C3432" s="2" t="str">
        <f t="shared" si="53"/>
        <v>MHJālwōj</v>
      </c>
    </row>
    <row r="3433" spans="1:3">
      <c r="A3433" s="2" t="s">
        <v>7242</v>
      </c>
      <c r="B3433" s="2" t="s">
        <v>7243</v>
      </c>
      <c r="C3433" s="2" t="str">
        <f t="shared" si="53"/>
        <v>MHBikini &amp; Kili</v>
      </c>
    </row>
    <row r="3434" spans="1:3">
      <c r="A3434" s="2" t="s">
        <v>7242</v>
      </c>
      <c r="B3434" s="2" t="s">
        <v>7244</v>
      </c>
      <c r="C3434" s="2" t="str">
        <f t="shared" si="53"/>
        <v>MHPikinni &amp; Kōle</v>
      </c>
    </row>
    <row r="3435" spans="1:3">
      <c r="A3435" s="2" t="s">
        <v>7245</v>
      </c>
      <c r="B3435" s="2" t="s">
        <v>7246</v>
      </c>
      <c r="C3435" s="2" t="str">
        <f t="shared" si="53"/>
        <v>MHKwajalein</v>
      </c>
    </row>
    <row r="3436" spans="1:3">
      <c r="A3436" s="2" t="s">
        <v>7245</v>
      </c>
      <c r="B3436" s="2" t="s">
        <v>7247</v>
      </c>
      <c r="C3436" s="2" t="str">
        <f t="shared" si="53"/>
        <v>MHKuwajleen</v>
      </c>
    </row>
    <row r="3437" spans="1:3">
      <c r="A3437" s="2" t="s">
        <v>7248</v>
      </c>
      <c r="B3437" s="2" t="s">
        <v>7249</v>
      </c>
      <c r="C3437" s="2" t="str">
        <f t="shared" si="53"/>
        <v>MHLae</v>
      </c>
    </row>
    <row r="3438" spans="1:3">
      <c r="A3438" s="2" t="s">
        <v>7248</v>
      </c>
      <c r="B3438" s="2" t="s">
        <v>7249</v>
      </c>
      <c r="C3438" s="2" t="str">
        <f t="shared" si="53"/>
        <v>MHLae</v>
      </c>
    </row>
    <row r="3439" spans="1:3">
      <c r="A3439" s="2" t="s">
        <v>7250</v>
      </c>
      <c r="B3439" s="2" t="s">
        <v>7251</v>
      </c>
      <c r="C3439" s="2" t="str">
        <f t="shared" si="53"/>
        <v>MHLib</v>
      </c>
    </row>
    <row r="3440" spans="1:3">
      <c r="A3440" s="2" t="s">
        <v>7250</v>
      </c>
      <c r="B3440" s="2" t="s">
        <v>7252</v>
      </c>
      <c r="C3440" s="2" t="str">
        <f t="shared" si="53"/>
        <v>MHEllep</v>
      </c>
    </row>
    <row r="3441" spans="1:3">
      <c r="A3441" s="2" t="s">
        <v>7253</v>
      </c>
      <c r="B3441" s="2" t="s">
        <v>7254</v>
      </c>
      <c r="C3441" s="2" t="str">
        <f t="shared" si="53"/>
        <v>MHNamdrik</v>
      </c>
    </row>
    <row r="3442" spans="1:3">
      <c r="A3442" s="2" t="s">
        <v>7253</v>
      </c>
      <c r="B3442" s="2" t="s">
        <v>7255</v>
      </c>
      <c r="C3442" s="2" t="str">
        <f t="shared" si="53"/>
        <v>MHNaṃdik</v>
      </c>
    </row>
    <row r="3443" spans="1:3">
      <c r="A3443" s="2" t="s">
        <v>7256</v>
      </c>
      <c r="B3443" s="2" t="s">
        <v>7257</v>
      </c>
      <c r="C3443" s="2" t="str">
        <f t="shared" si="53"/>
        <v>MHNamu</v>
      </c>
    </row>
    <row r="3444" spans="1:3">
      <c r="A3444" s="2" t="s">
        <v>7256</v>
      </c>
      <c r="B3444" s="2" t="s">
        <v>7258</v>
      </c>
      <c r="C3444" s="2" t="str">
        <f t="shared" si="53"/>
        <v>MHNaṃo</v>
      </c>
    </row>
    <row r="3445" spans="1:3">
      <c r="A3445" s="2" t="s">
        <v>7259</v>
      </c>
      <c r="B3445" s="2" t="s">
        <v>7260</v>
      </c>
      <c r="C3445" s="2" t="str">
        <f t="shared" si="53"/>
        <v>MHRongelap</v>
      </c>
    </row>
    <row r="3446" spans="1:3">
      <c r="A3446" s="2" t="s">
        <v>7259</v>
      </c>
      <c r="B3446" s="2" t="s">
        <v>7261</v>
      </c>
      <c r="C3446" s="2" t="str">
        <f t="shared" si="53"/>
        <v>MHRon̄ḷap</v>
      </c>
    </row>
    <row r="3447" spans="1:3">
      <c r="A3447" s="2" t="s">
        <v>7262</v>
      </c>
      <c r="B3447" s="2" t="s">
        <v>7263</v>
      </c>
      <c r="C3447" s="2" t="str">
        <f t="shared" si="53"/>
        <v>MHUjae</v>
      </c>
    </row>
    <row r="3448" spans="1:3">
      <c r="A3448" s="2" t="s">
        <v>7262</v>
      </c>
      <c r="B3448" s="2" t="s">
        <v>7263</v>
      </c>
      <c r="C3448" s="2" t="str">
        <f t="shared" si="53"/>
        <v>MHUjae</v>
      </c>
    </row>
    <row r="3449" spans="1:3">
      <c r="A3449" s="2" t="s">
        <v>7264</v>
      </c>
      <c r="B3449" s="2" t="s">
        <v>7265</v>
      </c>
      <c r="C3449" s="2" t="str">
        <f t="shared" si="53"/>
        <v>MHWotho</v>
      </c>
    </row>
    <row r="3450" spans="1:3">
      <c r="A3450" s="2" t="s">
        <v>7264</v>
      </c>
      <c r="B3450" s="2" t="s">
        <v>7266</v>
      </c>
      <c r="C3450" s="2" t="str">
        <f t="shared" si="53"/>
        <v>MHWōtto</v>
      </c>
    </row>
    <row r="3451" spans="1:3">
      <c r="A3451" s="2" t="s">
        <v>7267</v>
      </c>
      <c r="B3451" s="2" t="s">
        <v>7268</v>
      </c>
      <c r="C3451" s="2" t="str">
        <f t="shared" si="53"/>
        <v>MHRatak chain</v>
      </c>
    </row>
    <row r="3452" spans="1:3">
      <c r="A3452" s="2" t="s">
        <v>7267</v>
      </c>
      <c r="B3452" s="2" t="s">
        <v>7268</v>
      </c>
      <c r="C3452" s="2" t="str">
        <f t="shared" si="53"/>
        <v>MHRatak chain</v>
      </c>
    </row>
    <row r="3453" spans="1:3">
      <c r="A3453" s="2" t="s">
        <v>7269</v>
      </c>
      <c r="B3453" s="2" t="s">
        <v>7270</v>
      </c>
      <c r="C3453" s="2" t="str">
        <f t="shared" si="53"/>
        <v>MHAiluk</v>
      </c>
    </row>
    <row r="3454" spans="1:3">
      <c r="A3454" s="2" t="s">
        <v>7269</v>
      </c>
      <c r="B3454" s="2" t="s">
        <v>7271</v>
      </c>
      <c r="C3454" s="2" t="str">
        <f t="shared" si="53"/>
        <v>MHAelok</v>
      </c>
    </row>
    <row r="3455" spans="1:3">
      <c r="A3455" s="2" t="s">
        <v>7272</v>
      </c>
      <c r="B3455" s="2" t="s">
        <v>7273</v>
      </c>
      <c r="C3455" s="2" t="str">
        <f t="shared" si="53"/>
        <v>MHArno</v>
      </c>
    </row>
    <row r="3456" spans="1:3">
      <c r="A3456" s="2" t="s">
        <v>7272</v>
      </c>
      <c r="B3456" s="2" t="s">
        <v>7274</v>
      </c>
      <c r="C3456" s="2" t="str">
        <f t="shared" si="53"/>
        <v>MHArṇo</v>
      </c>
    </row>
    <row r="3457" spans="1:3">
      <c r="A3457" s="2" t="s">
        <v>7275</v>
      </c>
      <c r="B3457" s="2" t="s">
        <v>7276</v>
      </c>
      <c r="C3457" s="2" t="str">
        <f t="shared" si="53"/>
        <v>MHAur</v>
      </c>
    </row>
    <row r="3458" spans="1:3">
      <c r="A3458" s="2" t="s">
        <v>7275</v>
      </c>
      <c r="B3458" s="2" t="s">
        <v>7276</v>
      </c>
      <c r="C3458" s="2" t="str">
        <f t="shared" si="53"/>
        <v>MHAur</v>
      </c>
    </row>
    <row r="3459" spans="1:3">
      <c r="A3459" s="2" t="s">
        <v>7277</v>
      </c>
      <c r="B3459" s="2" t="s">
        <v>7278</v>
      </c>
      <c r="C3459" s="2" t="str">
        <f t="shared" ref="C3459:C3522" si="54">LEFT(A3459,2)&amp;B3459</f>
        <v>MHLikiep</v>
      </c>
    </row>
    <row r="3460" spans="1:3">
      <c r="A3460" s="2" t="s">
        <v>7277</v>
      </c>
      <c r="B3460" s="2" t="s">
        <v>7278</v>
      </c>
      <c r="C3460" s="2" t="str">
        <f t="shared" si="54"/>
        <v>MHLikiep</v>
      </c>
    </row>
    <row r="3461" spans="1:3">
      <c r="A3461" s="2" t="s">
        <v>7279</v>
      </c>
      <c r="B3461" s="2" t="s">
        <v>7280</v>
      </c>
      <c r="C3461" s="2" t="str">
        <f t="shared" si="54"/>
        <v>MHMajuro</v>
      </c>
    </row>
    <row r="3462" spans="1:3">
      <c r="A3462" s="2" t="s">
        <v>7279</v>
      </c>
      <c r="B3462" s="2" t="s">
        <v>7281</v>
      </c>
      <c r="C3462" s="2" t="str">
        <f t="shared" si="54"/>
        <v>MHMājro</v>
      </c>
    </row>
    <row r="3463" spans="1:3">
      <c r="A3463" s="2" t="s">
        <v>7282</v>
      </c>
      <c r="B3463" s="2" t="s">
        <v>7283</v>
      </c>
      <c r="C3463" s="2" t="str">
        <f t="shared" si="54"/>
        <v>MHMaloelap</v>
      </c>
    </row>
    <row r="3464" spans="1:3">
      <c r="A3464" s="2" t="s">
        <v>7282</v>
      </c>
      <c r="B3464" s="2" t="s">
        <v>7284</v>
      </c>
      <c r="C3464" s="2" t="str">
        <f t="shared" si="54"/>
        <v>MHṂaḷoeḷap</v>
      </c>
    </row>
    <row r="3465" spans="1:3">
      <c r="A3465" s="2" t="s">
        <v>7285</v>
      </c>
      <c r="B3465" s="2" t="s">
        <v>7286</v>
      </c>
      <c r="C3465" s="2" t="str">
        <f t="shared" si="54"/>
        <v>MHMejit</v>
      </c>
    </row>
    <row r="3466" spans="1:3">
      <c r="A3466" s="2" t="s">
        <v>7285</v>
      </c>
      <c r="B3466" s="2" t="s">
        <v>7287</v>
      </c>
      <c r="C3466" s="2" t="str">
        <f t="shared" si="54"/>
        <v>MHMājej</v>
      </c>
    </row>
    <row r="3467" spans="1:3">
      <c r="A3467" s="2" t="s">
        <v>7288</v>
      </c>
      <c r="B3467" s="2" t="s">
        <v>7289</v>
      </c>
      <c r="C3467" s="2" t="str">
        <f t="shared" si="54"/>
        <v>MHMili</v>
      </c>
    </row>
    <row r="3468" spans="1:3">
      <c r="A3468" s="2" t="s">
        <v>7288</v>
      </c>
      <c r="B3468" s="2" t="s">
        <v>7290</v>
      </c>
      <c r="C3468" s="2" t="str">
        <f t="shared" si="54"/>
        <v>MHMile</v>
      </c>
    </row>
    <row r="3469" spans="1:3">
      <c r="A3469" s="2" t="s">
        <v>7291</v>
      </c>
      <c r="B3469" s="2" t="s">
        <v>7292</v>
      </c>
      <c r="C3469" s="2" t="str">
        <f t="shared" si="54"/>
        <v>MHUtrik</v>
      </c>
    </row>
    <row r="3470" spans="1:3">
      <c r="A3470" s="2" t="s">
        <v>7291</v>
      </c>
      <c r="B3470" s="2" t="s">
        <v>7293</v>
      </c>
      <c r="C3470" s="2" t="str">
        <f t="shared" si="54"/>
        <v>MHUtrōk</v>
      </c>
    </row>
    <row r="3471" spans="1:3">
      <c r="A3471" s="2" t="s">
        <v>7294</v>
      </c>
      <c r="B3471" s="2" t="s">
        <v>7295</v>
      </c>
      <c r="C3471" s="2" t="str">
        <f t="shared" si="54"/>
        <v>MHWotje</v>
      </c>
    </row>
    <row r="3472" spans="1:3">
      <c r="A3472" s="2" t="s">
        <v>7294</v>
      </c>
      <c r="B3472" s="2" t="s">
        <v>7296</v>
      </c>
      <c r="C3472" s="2" t="str">
        <f t="shared" si="54"/>
        <v>MHWōjjā</v>
      </c>
    </row>
    <row r="3473" spans="1:3">
      <c r="A3473" s="2" t="s">
        <v>7297</v>
      </c>
      <c r="B3473" s="2" t="s">
        <v>7298</v>
      </c>
      <c r="C3473" s="2" t="str">
        <f t="shared" si="54"/>
        <v>MKVeles</v>
      </c>
    </row>
    <row r="3474" spans="1:3">
      <c r="A3474" s="2" t="s">
        <v>7299</v>
      </c>
      <c r="B3474" s="2" t="s">
        <v>7300</v>
      </c>
      <c r="C3474" s="2" t="str">
        <f t="shared" si="54"/>
        <v>MKGradsko</v>
      </c>
    </row>
    <row r="3475" spans="1:3">
      <c r="A3475" s="2" t="s">
        <v>7301</v>
      </c>
      <c r="B3475" s="2" t="s">
        <v>7302</v>
      </c>
      <c r="C3475" s="2" t="str">
        <f t="shared" si="54"/>
        <v>MKDemir Kapija</v>
      </c>
    </row>
    <row r="3476" spans="1:3">
      <c r="A3476" s="2" t="s">
        <v>7303</v>
      </c>
      <c r="B3476" s="2" t="s">
        <v>7304</v>
      </c>
      <c r="C3476" s="2" t="str">
        <f t="shared" si="54"/>
        <v>MKKavadarci</v>
      </c>
    </row>
    <row r="3477" spans="1:3">
      <c r="A3477" s="2" t="s">
        <v>7305</v>
      </c>
      <c r="B3477" s="2" t="s">
        <v>7306</v>
      </c>
      <c r="C3477" s="2" t="str">
        <f t="shared" si="54"/>
        <v>MKLozovo</v>
      </c>
    </row>
    <row r="3478" spans="1:3">
      <c r="A3478" s="2" t="s">
        <v>7307</v>
      </c>
      <c r="B3478" s="2" t="s">
        <v>7308</v>
      </c>
      <c r="C3478" s="2" t="str">
        <f t="shared" si="54"/>
        <v>MKNegotino</v>
      </c>
    </row>
    <row r="3479" spans="1:3">
      <c r="A3479" s="2" t="s">
        <v>7309</v>
      </c>
      <c r="B3479" s="2" t="s">
        <v>7310</v>
      </c>
      <c r="C3479" s="2" t="str">
        <f t="shared" si="54"/>
        <v>MKRosoman</v>
      </c>
    </row>
    <row r="3480" spans="1:3">
      <c r="A3480" s="2" t="s">
        <v>7311</v>
      </c>
      <c r="B3480" s="2" t="s">
        <v>7312</v>
      </c>
      <c r="C3480" s="2" t="str">
        <f t="shared" si="54"/>
        <v>MKSveti Nikole</v>
      </c>
    </row>
    <row r="3481" spans="1:3">
      <c r="A3481" s="2" t="s">
        <v>7313</v>
      </c>
      <c r="B3481" s="2" t="s">
        <v>7314</v>
      </c>
      <c r="C3481" s="2" t="str">
        <f t="shared" si="54"/>
        <v>MKČaška</v>
      </c>
    </row>
    <row r="3482" spans="1:3">
      <c r="A3482" s="2" t="s">
        <v>7315</v>
      </c>
      <c r="B3482" s="2" t="s">
        <v>7316</v>
      </c>
      <c r="C3482" s="2" t="str">
        <f t="shared" si="54"/>
        <v>MKBerovo</v>
      </c>
    </row>
    <row r="3483" spans="1:3">
      <c r="A3483" s="2" t="s">
        <v>7317</v>
      </c>
      <c r="B3483" s="2" t="s">
        <v>7318</v>
      </c>
      <c r="C3483" s="2" t="str">
        <f t="shared" si="54"/>
        <v>MKVinica</v>
      </c>
    </row>
    <row r="3484" spans="1:3">
      <c r="A3484" s="2" t="s">
        <v>7319</v>
      </c>
      <c r="B3484" s="2" t="s">
        <v>7320</v>
      </c>
      <c r="C3484" s="2" t="str">
        <f t="shared" si="54"/>
        <v>MKDelčevo</v>
      </c>
    </row>
    <row r="3485" spans="1:3">
      <c r="A3485" s="2" t="s">
        <v>7321</v>
      </c>
      <c r="B3485" s="2" t="s">
        <v>7322</v>
      </c>
      <c r="C3485" s="2" t="str">
        <f t="shared" si="54"/>
        <v>MKZrnovci</v>
      </c>
    </row>
    <row r="3486" spans="1:3">
      <c r="A3486" s="2" t="s">
        <v>7323</v>
      </c>
      <c r="B3486" s="2" t="s">
        <v>7324</v>
      </c>
      <c r="C3486" s="2" t="str">
        <f t="shared" si="54"/>
        <v>MKKarbinci</v>
      </c>
    </row>
    <row r="3487" spans="1:3">
      <c r="A3487" s="2" t="s">
        <v>7325</v>
      </c>
      <c r="B3487" s="2" t="s">
        <v>7326</v>
      </c>
      <c r="C3487" s="2" t="str">
        <f t="shared" si="54"/>
        <v>MKKočani</v>
      </c>
    </row>
    <row r="3488" spans="1:3">
      <c r="A3488" s="2" t="s">
        <v>7327</v>
      </c>
      <c r="B3488" s="2" t="s">
        <v>7328</v>
      </c>
      <c r="C3488" s="2" t="str">
        <f t="shared" si="54"/>
        <v>MKMakedonska Kamenica</v>
      </c>
    </row>
    <row r="3489" spans="1:3">
      <c r="A3489" s="2" t="s">
        <v>7329</v>
      </c>
      <c r="B3489" s="2" t="s">
        <v>7330</v>
      </c>
      <c r="C3489" s="2" t="str">
        <f t="shared" si="54"/>
        <v>MKPehčevo</v>
      </c>
    </row>
    <row r="3490" spans="1:3">
      <c r="A3490" s="2" t="s">
        <v>7331</v>
      </c>
      <c r="B3490" s="2" t="s">
        <v>7332</v>
      </c>
      <c r="C3490" s="2" t="str">
        <f t="shared" si="54"/>
        <v>MKProbištip</v>
      </c>
    </row>
    <row r="3491" spans="1:3">
      <c r="A3491" s="2" t="s">
        <v>7333</v>
      </c>
      <c r="B3491" s="2" t="s">
        <v>7334</v>
      </c>
      <c r="C3491" s="2" t="str">
        <f t="shared" si="54"/>
        <v>MKČešinovo-Obleševo</v>
      </c>
    </row>
    <row r="3492" spans="1:3">
      <c r="A3492" s="2" t="s">
        <v>7335</v>
      </c>
      <c r="B3492" s="2" t="s">
        <v>7336</v>
      </c>
      <c r="C3492" s="2" t="str">
        <f t="shared" si="54"/>
        <v>MKŠtip</v>
      </c>
    </row>
    <row r="3493" spans="1:3">
      <c r="A3493" s="2" t="s">
        <v>7337</v>
      </c>
      <c r="B3493" s="2" t="s">
        <v>7338</v>
      </c>
      <c r="C3493" s="2" t="str">
        <f t="shared" si="54"/>
        <v>MKVevčani</v>
      </c>
    </row>
    <row r="3494" spans="1:3">
      <c r="A3494" s="2" t="s">
        <v>7339</v>
      </c>
      <c r="B3494" s="2" t="s">
        <v>7340</v>
      </c>
      <c r="C3494" s="2" t="str">
        <f t="shared" si="54"/>
        <v>MKDebar</v>
      </c>
    </row>
    <row r="3495" spans="1:3">
      <c r="A3495" s="2" t="s">
        <v>7341</v>
      </c>
      <c r="B3495" s="2" t="s">
        <v>7342</v>
      </c>
      <c r="C3495" s="2" t="str">
        <f t="shared" si="54"/>
        <v>MKDebrca</v>
      </c>
    </row>
    <row r="3496" spans="1:3">
      <c r="A3496" s="2" t="s">
        <v>7343</v>
      </c>
      <c r="B3496" s="2" t="s">
        <v>7344</v>
      </c>
      <c r="C3496" s="2" t="str">
        <f t="shared" si="54"/>
        <v>MKKičevo</v>
      </c>
    </row>
    <row r="3497" spans="1:3">
      <c r="A3497" s="2" t="s">
        <v>7345</v>
      </c>
      <c r="B3497" s="2" t="s">
        <v>7346</v>
      </c>
      <c r="C3497" s="2" t="str">
        <f t="shared" si="54"/>
        <v>MKMakedonski Brod</v>
      </c>
    </row>
    <row r="3498" spans="1:3">
      <c r="A3498" s="2" t="s">
        <v>7347</v>
      </c>
      <c r="B3498" s="2" t="s">
        <v>7348</v>
      </c>
      <c r="C3498" s="2" t="str">
        <f t="shared" si="54"/>
        <v>MKOhrid</v>
      </c>
    </row>
    <row r="3499" spans="1:3">
      <c r="A3499" s="2" t="s">
        <v>7349</v>
      </c>
      <c r="B3499" s="2" t="s">
        <v>7350</v>
      </c>
      <c r="C3499" s="2" t="str">
        <f t="shared" si="54"/>
        <v>MKPlasnica</v>
      </c>
    </row>
    <row r="3500" spans="1:3">
      <c r="A3500" s="2" t="s">
        <v>7351</v>
      </c>
      <c r="B3500" s="2" t="s">
        <v>7352</v>
      </c>
      <c r="C3500" s="2" t="str">
        <f t="shared" si="54"/>
        <v>MKStruga</v>
      </c>
    </row>
    <row r="3501" spans="1:3">
      <c r="A3501" s="2" t="s">
        <v>7353</v>
      </c>
      <c r="B3501" s="2" t="s">
        <v>7354</v>
      </c>
      <c r="C3501" s="2" t="str">
        <f t="shared" si="54"/>
        <v>MKCentar Župa</v>
      </c>
    </row>
    <row r="3502" spans="1:3">
      <c r="A3502" s="2" t="s">
        <v>7355</v>
      </c>
      <c r="B3502" s="2" t="s">
        <v>7356</v>
      </c>
      <c r="C3502" s="2" t="str">
        <f t="shared" si="54"/>
        <v>MKBogdanci</v>
      </c>
    </row>
    <row r="3503" spans="1:3">
      <c r="A3503" s="2" t="s">
        <v>7357</v>
      </c>
      <c r="B3503" s="2" t="s">
        <v>7358</v>
      </c>
      <c r="C3503" s="2" t="str">
        <f t="shared" si="54"/>
        <v>MKBosilovo</v>
      </c>
    </row>
    <row r="3504" spans="1:3">
      <c r="A3504" s="2" t="s">
        <v>7359</v>
      </c>
      <c r="B3504" s="2" t="s">
        <v>7360</v>
      </c>
      <c r="C3504" s="2" t="str">
        <f t="shared" si="54"/>
        <v>MKValandovo</v>
      </c>
    </row>
    <row r="3505" spans="1:3">
      <c r="A3505" s="2" t="s">
        <v>7361</v>
      </c>
      <c r="B3505" s="2" t="s">
        <v>7362</v>
      </c>
      <c r="C3505" s="2" t="str">
        <f t="shared" si="54"/>
        <v>MKVasilevo</v>
      </c>
    </row>
    <row r="3506" spans="1:3">
      <c r="A3506" s="2" t="s">
        <v>7363</v>
      </c>
      <c r="B3506" s="2" t="s">
        <v>7364</v>
      </c>
      <c r="C3506" s="2" t="str">
        <f t="shared" si="54"/>
        <v>MKGevgelija</v>
      </c>
    </row>
    <row r="3507" spans="1:3">
      <c r="A3507" s="2" t="s">
        <v>7365</v>
      </c>
      <c r="B3507" s="2" t="s">
        <v>7366</v>
      </c>
      <c r="C3507" s="2" t="str">
        <f t="shared" si="54"/>
        <v>MKDojran</v>
      </c>
    </row>
    <row r="3508" spans="1:3">
      <c r="A3508" s="2" t="s">
        <v>7367</v>
      </c>
      <c r="B3508" s="2" t="s">
        <v>7368</v>
      </c>
      <c r="C3508" s="2" t="str">
        <f t="shared" si="54"/>
        <v>MKKonče</v>
      </c>
    </row>
    <row r="3509" spans="1:3">
      <c r="A3509" s="2" t="s">
        <v>7369</v>
      </c>
      <c r="B3509" s="2" t="s">
        <v>7370</v>
      </c>
      <c r="C3509" s="2" t="str">
        <f t="shared" si="54"/>
        <v>MKNovo Selo</v>
      </c>
    </row>
    <row r="3510" spans="1:3">
      <c r="A3510" s="2" t="s">
        <v>7371</v>
      </c>
      <c r="B3510" s="2" t="s">
        <v>7372</v>
      </c>
      <c r="C3510" s="2" t="str">
        <f t="shared" si="54"/>
        <v>MKRadoviš</v>
      </c>
    </row>
    <row r="3511" spans="1:3">
      <c r="A3511" s="2" t="s">
        <v>7373</v>
      </c>
      <c r="B3511" s="2" t="s">
        <v>7374</v>
      </c>
      <c r="C3511" s="2" t="str">
        <f t="shared" si="54"/>
        <v>MKStrumica</v>
      </c>
    </row>
    <row r="3512" spans="1:3">
      <c r="A3512" s="2" t="s">
        <v>7375</v>
      </c>
      <c r="B3512" s="2" t="s">
        <v>7376</v>
      </c>
      <c r="C3512" s="2" t="str">
        <f t="shared" si="54"/>
        <v>MKBitola</v>
      </c>
    </row>
    <row r="3513" spans="1:3">
      <c r="A3513" s="2" t="s">
        <v>7377</v>
      </c>
      <c r="B3513" s="2" t="s">
        <v>7378</v>
      </c>
      <c r="C3513" s="2" t="str">
        <f t="shared" si="54"/>
        <v>MKDemir Hisar</v>
      </c>
    </row>
    <row r="3514" spans="1:3">
      <c r="A3514" s="2" t="s">
        <v>7379</v>
      </c>
      <c r="B3514" s="2" t="s">
        <v>7380</v>
      </c>
      <c r="C3514" s="2" t="str">
        <f t="shared" si="54"/>
        <v>MKDolneni</v>
      </c>
    </row>
    <row r="3515" spans="1:3">
      <c r="A3515" s="2" t="s">
        <v>7381</v>
      </c>
      <c r="B3515" s="2" t="s">
        <v>7382</v>
      </c>
      <c r="C3515" s="2" t="str">
        <f t="shared" si="54"/>
        <v>MKKrivogaštani</v>
      </c>
    </row>
    <row r="3516" spans="1:3">
      <c r="A3516" s="2" t="s">
        <v>7383</v>
      </c>
      <c r="B3516" s="2" t="s">
        <v>7384</v>
      </c>
      <c r="C3516" s="2" t="str">
        <f t="shared" si="54"/>
        <v>MKKruševo</v>
      </c>
    </row>
    <row r="3517" spans="1:3">
      <c r="A3517" s="2" t="s">
        <v>7385</v>
      </c>
      <c r="B3517" s="2" t="s">
        <v>7386</v>
      </c>
      <c r="C3517" s="2" t="str">
        <f t="shared" si="54"/>
        <v>MKMogila</v>
      </c>
    </row>
    <row r="3518" spans="1:3">
      <c r="A3518" s="2" t="s">
        <v>7387</v>
      </c>
      <c r="B3518" s="2" t="s">
        <v>7388</v>
      </c>
      <c r="C3518" s="2" t="str">
        <f t="shared" si="54"/>
        <v>MKNovaci</v>
      </c>
    </row>
    <row r="3519" spans="1:3">
      <c r="A3519" s="2" t="s">
        <v>7389</v>
      </c>
      <c r="B3519" s="2" t="s">
        <v>7390</v>
      </c>
      <c r="C3519" s="2" t="str">
        <f t="shared" si="54"/>
        <v>MKPrilep</v>
      </c>
    </row>
    <row r="3520" spans="1:3">
      <c r="A3520" s="2" t="s">
        <v>7391</v>
      </c>
      <c r="B3520" s="2" t="s">
        <v>7392</v>
      </c>
      <c r="C3520" s="2" t="str">
        <f t="shared" si="54"/>
        <v>MKResen</v>
      </c>
    </row>
    <row r="3521" spans="1:3">
      <c r="A3521" s="2" t="s">
        <v>7393</v>
      </c>
      <c r="B3521" s="2" t="s">
        <v>7394</v>
      </c>
      <c r="C3521" s="2" t="str">
        <f t="shared" si="54"/>
        <v>MKBogovinje</v>
      </c>
    </row>
    <row r="3522" spans="1:3">
      <c r="A3522" s="2" t="s">
        <v>7395</v>
      </c>
      <c r="B3522" s="2" t="s">
        <v>7396</v>
      </c>
      <c r="C3522" s="2" t="str">
        <f t="shared" si="54"/>
        <v>MKBrvenica</v>
      </c>
    </row>
    <row r="3523" spans="1:3">
      <c r="A3523" s="2" t="s">
        <v>7397</v>
      </c>
      <c r="B3523" s="2" t="s">
        <v>7398</v>
      </c>
      <c r="C3523" s="2" t="str">
        <f t="shared" ref="C3523:C3586" si="55">LEFT(A3523,2)&amp;B3523</f>
        <v>MKVrapčište</v>
      </c>
    </row>
    <row r="3524" spans="1:3">
      <c r="A3524" s="2" t="s">
        <v>7399</v>
      </c>
      <c r="B3524" s="2" t="s">
        <v>7400</v>
      </c>
      <c r="C3524" s="2" t="str">
        <f t="shared" si="55"/>
        <v>MKGostivar</v>
      </c>
    </row>
    <row r="3525" spans="1:3">
      <c r="A3525" s="2" t="s">
        <v>7401</v>
      </c>
      <c r="B3525" s="2" t="s">
        <v>7402</v>
      </c>
      <c r="C3525" s="2" t="str">
        <f t="shared" si="55"/>
        <v>MKŽelino</v>
      </c>
    </row>
    <row r="3526" spans="1:3">
      <c r="A3526" s="2" t="s">
        <v>7403</v>
      </c>
      <c r="B3526" s="2" t="s">
        <v>7404</v>
      </c>
      <c r="C3526" s="2" t="str">
        <f t="shared" si="55"/>
        <v>MKJegunovce</v>
      </c>
    </row>
    <row r="3527" spans="1:3">
      <c r="A3527" s="2" t="s">
        <v>7405</v>
      </c>
      <c r="B3527" s="2" t="s">
        <v>7406</v>
      </c>
      <c r="C3527" s="2" t="str">
        <f t="shared" si="55"/>
        <v>MKMavrovo i Rostuše</v>
      </c>
    </row>
    <row r="3528" spans="1:3">
      <c r="A3528" s="2" t="s">
        <v>7407</v>
      </c>
      <c r="B3528" s="2" t="s">
        <v>7408</v>
      </c>
      <c r="C3528" s="2" t="str">
        <f t="shared" si="55"/>
        <v>MKTearce</v>
      </c>
    </row>
    <row r="3529" spans="1:3">
      <c r="A3529" s="2" t="s">
        <v>7409</v>
      </c>
      <c r="B3529" s="2" t="s">
        <v>7410</v>
      </c>
      <c r="C3529" s="2" t="str">
        <f t="shared" si="55"/>
        <v>MKTetovo</v>
      </c>
    </row>
    <row r="3530" spans="1:3">
      <c r="A3530" s="2" t="s">
        <v>7411</v>
      </c>
      <c r="B3530" s="2" t="s">
        <v>7412</v>
      </c>
      <c r="C3530" s="2" t="str">
        <f t="shared" si="55"/>
        <v>MKKratovo</v>
      </c>
    </row>
    <row r="3531" spans="1:3">
      <c r="A3531" s="2" t="s">
        <v>7413</v>
      </c>
      <c r="B3531" s="2" t="s">
        <v>7414</v>
      </c>
      <c r="C3531" s="2" t="str">
        <f t="shared" si="55"/>
        <v>MKKriva Palanka</v>
      </c>
    </row>
    <row r="3532" spans="1:3">
      <c r="A3532" s="2" t="s">
        <v>7415</v>
      </c>
      <c r="B3532" s="2" t="s">
        <v>7416</v>
      </c>
      <c r="C3532" s="2" t="str">
        <f t="shared" si="55"/>
        <v>MKKumanovo</v>
      </c>
    </row>
    <row r="3533" spans="1:3">
      <c r="A3533" s="2" t="s">
        <v>7417</v>
      </c>
      <c r="B3533" s="2" t="s">
        <v>7418</v>
      </c>
      <c r="C3533" s="2" t="str">
        <f t="shared" si="55"/>
        <v>MKLipkovo</v>
      </c>
    </row>
    <row r="3534" spans="1:3">
      <c r="A3534" s="2" t="s">
        <v>7419</v>
      </c>
      <c r="B3534" s="2" t="s">
        <v>7420</v>
      </c>
      <c r="C3534" s="2" t="str">
        <f t="shared" si="55"/>
        <v>MKRankovce</v>
      </c>
    </row>
    <row r="3535" spans="1:3">
      <c r="A3535" s="2" t="s">
        <v>7421</v>
      </c>
      <c r="B3535" s="2" t="s">
        <v>7422</v>
      </c>
      <c r="C3535" s="2" t="str">
        <f t="shared" si="55"/>
        <v>MKStaro Nagoričane</v>
      </c>
    </row>
    <row r="3536" spans="1:3">
      <c r="A3536" s="2" t="s">
        <v>7423</v>
      </c>
      <c r="B3536" s="2" t="s">
        <v>7424</v>
      </c>
      <c r="C3536" s="2" t="str">
        <f t="shared" si="55"/>
        <v>MKAerodrom †</v>
      </c>
    </row>
    <row r="3537" spans="1:3">
      <c r="A3537" s="2" t="s">
        <v>7425</v>
      </c>
      <c r="B3537" s="2" t="s">
        <v>7426</v>
      </c>
      <c r="C3537" s="2" t="str">
        <f t="shared" si="55"/>
        <v>MKAračinovo</v>
      </c>
    </row>
    <row r="3538" spans="1:3">
      <c r="A3538" s="2" t="s">
        <v>7427</v>
      </c>
      <c r="B3538" s="2" t="s">
        <v>7428</v>
      </c>
      <c r="C3538" s="2" t="str">
        <f t="shared" si="55"/>
        <v>MKButel †</v>
      </c>
    </row>
    <row r="3539" spans="1:3">
      <c r="A3539" s="2" t="s">
        <v>7429</v>
      </c>
      <c r="B3539" s="2" t="s">
        <v>7430</v>
      </c>
      <c r="C3539" s="2" t="str">
        <f t="shared" si="55"/>
        <v>MKGazi Baba †</v>
      </c>
    </row>
    <row r="3540" spans="1:3">
      <c r="A3540" s="2" t="s">
        <v>7431</v>
      </c>
      <c r="B3540" s="2" t="s">
        <v>7432</v>
      </c>
      <c r="C3540" s="2" t="str">
        <f t="shared" si="55"/>
        <v>MKGjorče Petrov †</v>
      </c>
    </row>
    <row r="3541" spans="1:3">
      <c r="A3541" s="2" t="s">
        <v>7433</v>
      </c>
      <c r="B3541" s="2" t="s">
        <v>7434</v>
      </c>
      <c r="C3541" s="2" t="str">
        <f t="shared" si="55"/>
        <v>MKZelenikovo</v>
      </c>
    </row>
    <row r="3542" spans="1:3">
      <c r="A3542" s="2" t="s">
        <v>7435</v>
      </c>
      <c r="B3542" s="2" t="s">
        <v>7436</v>
      </c>
      <c r="C3542" s="2" t="str">
        <f t="shared" si="55"/>
        <v>MKIlinden</v>
      </c>
    </row>
    <row r="3543" spans="1:3">
      <c r="A3543" s="2" t="s">
        <v>7437</v>
      </c>
      <c r="B3543" s="2" t="s">
        <v>7438</v>
      </c>
      <c r="C3543" s="2" t="str">
        <f t="shared" si="55"/>
        <v>MKKarpoš †</v>
      </c>
    </row>
    <row r="3544" spans="1:3">
      <c r="A3544" s="2" t="s">
        <v>7439</v>
      </c>
      <c r="B3544" s="2" t="s">
        <v>7440</v>
      </c>
      <c r="C3544" s="2" t="str">
        <f t="shared" si="55"/>
        <v>MKKisela Voda †</v>
      </c>
    </row>
    <row r="3545" spans="1:3">
      <c r="A3545" s="2" t="s">
        <v>7441</v>
      </c>
      <c r="B3545" s="2" t="s">
        <v>7442</v>
      </c>
      <c r="C3545" s="2" t="str">
        <f t="shared" si="55"/>
        <v>MKPetrovec</v>
      </c>
    </row>
    <row r="3546" spans="1:3">
      <c r="A3546" s="2" t="s">
        <v>7443</v>
      </c>
      <c r="B3546" s="2" t="s">
        <v>7444</v>
      </c>
      <c r="C3546" s="2" t="str">
        <f t="shared" si="55"/>
        <v>MKSaraj †</v>
      </c>
    </row>
    <row r="3547" spans="1:3">
      <c r="A3547" s="2" t="s">
        <v>7445</v>
      </c>
      <c r="B3547" s="2" t="s">
        <v>7446</v>
      </c>
      <c r="C3547" s="2" t="str">
        <f t="shared" si="55"/>
        <v>MKSopište</v>
      </c>
    </row>
    <row r="3548" spans="1:3">
      <c r="A3548" s="2" t="s">
        <v>7447</v>
      </c>
      <c r="B3548" s="2" t="s">
        <v>7448</v>
      </c>
      <c r="C3548" s="2" t="str">
        <f t="shared" si="55"/>
        <v>MKStudeničani</v>
      </c>
    </row>
    <row r="3549" spans="1:3">
      <c r="A3549" s="2" t="s">
        <v>7449</v>
      </c>
      <c r="B3549" s="2" t="s">
        <v>7450</v>
      </c>
      <c r="C3549" s="2" t="str">
        <f t="shared" si="55"/>
        <v>MKCentar †</v>
      </c>
    </row>
    <row r="3550" spans="1:3">
      <c r="A3550" s="2" t="s">
        <v>7451</v>
      </c>
      <c r="B3550" s="2" t="s">
        <v>7452</v>
      </c>
      <c r="C3550" s="2" t="str">
        <f t="shared" si="55"/>
        <v>MKČair †</v>
      </c>
    </row>
    <row r="3551" spans="1:3">
      <c r="A3551" s="2" t="s">
        <v>7453</v>
      </c>
      <c r="B3551" s="2" t="s">
        <v>7454</v>
      </c>
      <c r="C3551" s="2" t="str">
        <f t="shared" si="55"/>
        <v>MKČučer-Sandevo</v>
      </c>
    </row>
    <row r="3552" spans="1:3">
      <c r="A3552" s="2" t="s">
        <v>7455</v>
      </c>
      <c r="B3552" s="2" t="s">
        <v>7456</v>
      </c>
      <c r="C3552" s="2" t="str">
        <f t="shared" si="55"/>
        <v>MKŠuto Orizari †</v>
      </c>
    </row>
    <row r="3553" spans="1:3">
      <c r="A3553" s="2" t="s">
        <v>7457</v>
      </c>
      <c r="B3553" s="2" t="s">
        <v>7458</v>
      </c>
      <c r="C3553" s="2" t="str">
        <f t="shared" si="55"/>
        <v>MLKayes</v>
      </c>
    </row>
    <row r="3554" spans="1:3">
      <c r="A3554" s="2" t="s">
        <v>7459</v>
      </c>
      <c r="B3554" s="2" t="s">
        <v>7460</v>
      </c>
      <c r="C3554" s="2" t="str">
        <f t="shared" si="55"/>
        <v>MLTaoudénit</v>
      </c>
    </row>
    <row r="3555" spans="1:3">
      <c r="A3555" s="2" t="s">
        <v>7461</v>
      </c>
      <c r="B3555" s="2" t="s">
        <v>7462</v>
      </c>
      <c r="C3555" s="2" t="str">
        <f t="shared" si="55"/>
        <v>MLKoulikoro</v>
      </c>
    </row>
    <row r="3556" spans="1:3">
      <c r="A3556" s="2" t="s">
        <v>7463</v>
      </c>
      <c r="B3556" s="2" t="s">
        <v>7464</v>
      </c>
      <c r="C3556" s="2" t="str">
        <f t="shared" si="55"/>
        <v>MLSikasso</v>
      </c>
    </row>
    <row r="3557" spans="1:3">
      <c r="A3557" s="2" t="s">
        <v>7465</v>
      </c>
      <c r="B3557" s="2" t="s">
        <v>7466</v>
      </c>
      <c r="C3557" s="2" t="str">
        <f t="shared" si="55"/>
        <v>MLSégou</v>
      </c>
    </row>
    <row r="3558" spans="1:3">
      <c r="A3558" s="2" t="s">
        <v>7467</v>
      </c>
      <c r="B3558" s="2" t="s">
        <v>7468</v>
      </c>
      <c r="C3558" s="2" t="str">
        <f t="shared" si="55"/>
        <v>MLMopti</v>
      </c>
    </row>
    <row r="3559" spans="1:3">
      <c r="A3559" s="2" t="s">
        <v>7469</v>
      </c>
      <c r="B3559" s="2" t="s">
        <v>7470</v>
      </c>
      <c r="C3559" s="2" t="str">
        <f t="shared" si="55"/>
        <v>MLTombouctou</v>
      </c>
    </row>
    <row r="3560" spans="1:3">
      <c r="A3560" s="2" t="s">
        <v>7471</v>
      </c>
      <c r="B3560" s="2" t="s">
        <v>7472</v>
      </c>
      <c r="C3560" s="2" t="str">
        <f t="shared" si="55"/>
        <v>MLGao</v>
      </c>
    </row>
    <row r="3561" spans="1:3">
      <c r="A3561" s="2" t="s">
        <v>7473</v>
      </c>
      <c r="B3561" s="2" t="s">
        <v>7474</v>
      </c>
      <c r="C3561" s="2" t="str">
        <f t="shared" si="55"/>
        <v>MLKidal</v>
      </c>
    </row>
    <row r="3562" spans="1:3">
      <c r="A3562" s="2" t="s">
        <v>7475</v>
      </c>
      <c r="B3562" s="2" t="s">
        <v>7476</v>
      </c>
      <c r="C3562" s="2" t="str">
        <f t="shared" si="55"/>
        <v>MLMénaka</v>
      </c>
    </row>
    <row r="3563" spans="1:3">
      <c r="A3563" s="2" t="s">
        <v>7477</v>
      </c>
      <c r="B3563" s="2" t="s">
        <v>7478</v>
      </c>
      <c r="C3563" s="2" t="str">
        <f t="shared" si="55"/>
        <v>MLBamako</v>
      </c>
    </row>
    <row r="3564" spans="1:3">
      <c r="A3564" s="2" t="s">
        <v>7479</v>
      </c>
      <c r="B3564" s="2" t="s">
        <v>7480</v>
      </c>
      <c r="C3564" s="2" t="str">
        <f t="shared" si="55"/>
        <v>MMSagaing</v>
      </c>
    </row>
    <row r="3565" spans="1:3">
      <c r="A3565" s="2" t="s">
        <v>7481</v>
      </c>
      <c r="B3565" s="2" t="s">
        <v>7482</v>
      </c>
      <c r="C3565" s="2" t="str">
        <f t="shared" si="55"/>
        <v>MMBago</v>
      </c>
    </row>
    <row r="3566" spans="1:3">
      <c r="A3566" s="2" t="s">
        <v>7483</v>
      </c>
      <c r="B3566" s="2" t="s">
        <v>7484</v>
      </c>
      <c r="C3566" s="2" t="str">
        <f t="shared" si="55"/>
        <v>MMMagway</v>
      </c>
    </row>
    <row r="3567" spans="1:3">
      <c r="A3567" s="2" t="s">
        <v>7485</v>
      </c>
      <c r="B3567" s="2" t="s">
        <v>7486</v>
      </c>
      <c r="C3567" s="2" t="str">
        <f t="shared" si="55"/>
        <v>MMMandalay</v>
      </c>
    </row>
    <row r="3568" spans="1:3">
      <c r="A3568" s="2" t="s">
        <v>7487</v>
      </c>
      <c r="B3568" s="2" t="s">
        <v>7488</v>
      </c>
      <c r="C3568" s="2" t="str">
        <f t="shared" si="55"/>
        <v>MMTanintharyi</v>
      </c>
    </row>
    <row r="3569" spans="1:3">
      <c r="A3569" s="2" t="s">
        <v>7489</v>
      </c>
      <c r="B3569" s="2" t="s">
        <v>7490</v>
      </c>
      <c r="C3569" s="2" t="str">
        <f t="shared" si="55"/>
        <v>MMYangon</v>
      </c>
    </row>
    <row r="3570" spans="1:3">
      <c r="A3570" s="2" t="s">
        <v>7491</v>
      </c>
      <c r="B3570" s="2" t="s">
        <v>7492</v>
      </c>
      <c r="C3570" s="2" t="str">
        <f t="shared" si="55"/>
        <v>MMAyeyarwady</v>
      </c>
    </row>
    <row r="3571" spans="1:3">
      <c r="A3571" s="2" t="s">
        <v>7493</v>
      </c>
      <c r="B3571" s="2" t="s">
        <v>7494</v>
      </c>
      <c r="C3571" s="2" t="str">
        <f t="shared" si="55"/>
        <v>MMKachin</v>
      </c>
    </row>
    <row r="3572" spans="1:3">
      <c r="A3572" s="2" t="s">
        <v>7495</v>
      </c>
      <c r="B3572" s="2" t="s">
        <v>7496</v>
      </c>
      <c r="C3572" s="2" t="str">
        <f t="shared" si="55"/>
        <v>MMKayah</v>
      </c>
    </row>
    <row r="3573" spans="1:3">
      <c r="A3573" s="2" t="s">
        <v>7497</v>
      </c>
      <c r="B3573" s="2" t="s">
        <v>7498</v>
      </c>
      <c r="C3573" s="2" t="str">
        <f t="shared" si="55"/>
        <v>MMKayin</v>
      </c>
    </row>
    <row r="3574" spans="1:3">
      <c r="A3574" s="2" t="s">
        <v>7499</v>
      </c>
      <c r="B3574" s="2" t="s">
        <v>7500</v>
      </c>
      <c r="C3574" s="2" t="str">
        <f t="shared" si="55"/>
        <v>MMChin</v>
      </c>
    </row>
    <row r="3575" spans="1:3">
      <c r="A3575" s="2" t="s">
        <v>7501</v>
      </c>
      <c r="B3575" s="2" t="s">
        <v>7502</v>
      </c>
      <c r="C3575" s="2" t="str">
        <f t="shared" si="55"/>
        <v>MMMon</v>
      </c>
    </row>
    <row r="3576" spans="1:3">
      <c r="A3576" s="2" t="s">
        <v>7503</v>
      </c>
      <c r="B3576" s="2" t="s">
        <v>7504</v>
      </c>
      <c r="C3576" s="2" t="str">
        <f t="shared" si="55"/>
        <v>MMRakhine</v>
      </c>
    </row>
    <row r="3577" spans="1:3">
      <c r="A3577" s="2" t="s">
        <v>7505</v>
      </c>
      <c r="B3577" s="2" t="s">
        <v>7506</v>
      </c>
      <c r="C3577" s="2" t="str">
        <f t="shared" si="55"/>
        <v>MMShan</v>
      </c>
    </row>
    <row r="3578" spans="1:3">
      <c r="A3578" s="2" t="s">
        <v>7507</v>
      </c>
      <c r="B3578" s="2" t="s">
        <v>7508</v>
      </c>
      <c r="C3578" s="2" t="str">
        <f t="shared" si="55"/>
        <v>MMNay Pyi Taw</v>
      </c>
    </row>
    <row r="3579" spans="1:3">
      <c r="A3579" s="2" t="s">
        <v>7509</v>
      </c>
      <c r="B3579" s="2" t="s">
        <v>7510</v>
      </c>
      <c r="C3579" s="2" t="str">
        <f t="shared" si="55"/>
        <v>MNOrhon</v>
      </c>
    </row>
    <row r="3580" spans="1:3">
      <c r="A3580" s="2" t="s">
        <v>7511</v>
      </c>
      <c r="B3580" s="2" t="s">
        <v>7512</v>
      </c>
      <c r="C3580" s="2" t="str">
        <f t="shared" si="55"/>
        <v>MNDarhan uul</v>
      </c>
    </row>
    <row r="3581" spans="1:3">
      <c r="A3581" s="2" t="s">
        <v>7513</v>
      </c>
      <c r="B3581" s="2" t="s">
        <v>7514</v>
      </c>
      <c r="C3581" s="2" t="str">
        <f t="shared" si="55"/>
        <v>MNHentiy</v>
      </c>
    </row>
    <row r="3582" spans="1:3">
      <c r="A3582" s="2" t="s">
        <v>7515</v>
      </c>
      <c r="B3582" s="2" t="s">
        <v>7516</v>
      </c>
      <c r="C3582" s="2" t="str">
        <f t="shared" si="55"/>
        <v>MNHövsgöl</v>
      </c>
    </row>
    <row r="3583" spans="1:3">
      <c r="A3583" s="2" t="s">
        <v>7517</v>
      </c>
      <c r="B3583" s="2" t="s">
        <v>7518</v>
      </c>
      <c r="C3583" s="2" t="str">
        <f t="shared" si="55"/>
        <v>MNHovd</v>
      </c>
    </row>
    <row r="3584" spans="1:3">
      <c r="A3584" s="2" t="s">
        <v>7519</v>
      </c>
      <c r="B3584" s="2" t="s">
        <v>7520</v>
      </c>
      <c r="C3584" s="2" t="str">
        <f t="shared" si="55"/>
        <v>MNUvs</v>
      </c>
    </row>
    <row r="3585" spans="1:3">
      <c r="A3585" s="2" t="s">
        <v>7521</v>
      </c>
      <c r="B3585" s="2" t="s">
        <v>7522</v>
      </c>
      <c r="C3585" s="2" t="str">
        <f t="shared" si="55"/>
        <v>MNTöv</v>
      </c>
    </row>
    <row r="3586" spans="1:3">
      <c r="A3586" s="2" t="s">
        <v>7523</v>
      </c>
      <c r="B3586" s="2" t="s">
        <v>7524</v>
      </c>
      <c r="C3586" s="2" t="str">
        <f t="shared" si="55"/>
        <v>MNSelenge</v>
      </c>
    </row>
    <row r="3587" spans="1:3">
      <c r="A3587" s="2" t="s">
        <v>7525</v>
      </c>
      <c r="B3587" s="2" t="s">
        <v>7526</v>
      </c>
      <c r="C3587" s="2" t="str">
        <f t="shared" ref="C3587:C3650" si="56">LEFT(A3587,2)&amp;B3587</f>
        <v>MNSühbaatar</v>
      </c>
    </row>
    <row r="3588" spans="1:3">
      <c r="A3588" s="2" t="s">
        <v>7527</v>
      </c>
      <c r="B3588" s="2" t="s">
        <v>7528</v>
      </c>
      <c r="C3588" s="2" t="str">
        <f t="shared" si="56"/>
        <v>MNÖmnögovĭ</v>
      </c>
    </row>
    <row r="3589" spans="1:3">
      <c r="A3589" s="2" t="s">
        <v>7529</v>
      </c>
      <c r="B3589" s="2" t="s">
        <v>7530</v>
      </c>
      <c r="C3589" s="2" t="str">
        <f t="shared" si="56"/>
        <v>MNÖvörhangay</v>
      </c>
    </row>
    <row r="3590" spans="1:3">
      <c r="A3590" s="2" t="s">
        <v>7531</v>
      </c>
      <c r="B3590" s="2" t="s">
        <v>7532</v>
      </c>
      <c r="C3590" s="2" t="str">
        <f t="shared" si="56"/>
        <v>MNDzavhan</v>
      </c>
    </row>
    <row r="3591" spans="1:3">
      <c r="A3591" s="2" t="s">
        <v>7533</v>
      </c>
      <c r="B3591" s="2" t="s">
        <v>7534</v>
      </c>
      <c r="C3591" s="2" t="str">
        <f t="shared" si="56"/>
        <v>MNDundgovĭ</v>
      </c>
    </row>
    <row r="3592" spans="1:3">
      <c r="A3592" s="2" t="s">
        <v>7535</v>
      </c>
      <c r="B3592" s="2" t="s">
        <v>7536</v>
      </c>
      <c r="C3592" s="2" t="str">
        <f t="shared" si="56"/>
        <v>MNDornod</v>
      </c>
    </row>
    <row r="3593" spans="1:3">
      <c r="A3593" s="2" t="s">
        <v>7537</v>
      </c>
      <c r="B3593" s="2" t="s">
        <v>7538</v>
      </c>
      <c r="C3593" s="2" t="str">
        <f t="shared" si="56"/>
        <v>MNDornogovĭ</v>
      </c>
    </row>
    <row r="3594" spans="1:3">
      <c r="A3594" s="2" t="s">
        <v>7539</v>
      </c>
      <c r="B3594" s="2" t="s">
        <v>7540</v>
      </c>
      <c r="C3594" s="2" t="str">
        <f t="shared" si="56"/>
        <v>MNGovĭ-Sümber</v>
      </c>
    </row>
    <row r="3595" spans="1:3">
      <c r="A3595" s="2" t="s">
        <v>7541</v>
      </c>
      <c r="B3595" s="2" t="s">
        <v>7542</v>
      </c>
      <c r="C3595" s="2" t="str">
        <f t="shared" si="56"/>
        <v>MNGovĭ-Altay</v>
      </c>
    </row>
    <row r="3596" spans="1:3">
      <c r="A3596" s="2" t="s">
        <v>7543</v>
      </c>
      <c r="B3596" s="2" t="s">
        <v>7544</v>
      </c>
      <c r="C3596" s="2" t="str">
        <f t="shared" si="56"/>
        <v>MNBulgan</v>
      </c>
    </row>
    <row r="3597" spans="1:3">
      <c r="A3597" s="2" t="s">
        <v>7545</v>
      </c>
      <c r="B3597" s="2" t="s">
        <v>7546</v>
      </c>
      <c r="C3597" s="2" t="str">
        <f t="shared" si="56"/>
        <v>MNBayanhongor</v>
      </c>
    </row>
    <row r="3598" spans="1:3">
      <c r="A3598" s="2" t="s">
        <v>7547</v>
      </c>
      <c r="B3598" s="2" t="s">
        <v>7548</v>
      </c>
      <c r="C3598" s="2" t="str">
        <f t="shared" si="56"/>
        <v>MNBayan-Ölgiy</v>
      </c>
    </row>
    <row r="3599" spans="1:3">
      <c r="A3599" s="2" t="s">
        <v>7549</v>
      </c>
      <c r="B3599" s="2" t="s">
        <v>7550</v>
      </c>
      <c r="C3599" s="2" t="str">
        <f t="shared" si="56"/>
        <v>MNArhangay</v>
      </c>
    </row>
    <row r="3600" spans="1:3">
      <c r="A3600" s="2" t="s">
        <v>7551</v>
      </c>
      <c r="B3600" s="2" t="s">
        <v>7552</v>
      </c>
      <c r="C3600" s="2" t="str">
        <f t="shared" si="56"/>
        <v>MNUlaanbaatar</v>
      </c>
    </row>
    <row r="3601" spans="1:3">
      <c r="A3601" s="2" t="s">
        <v>7553</v>
      </c>
      <c r="B3601" s="2" t="s">
        <v>7554</v>
      </c>
      <c r="C3601" s="2" t="str">
        <f t="shared" si="56"/>
        <v>MRHodh ech Chargui</v>
      </c>
    </row>
    <row r="3602" spans="1:3">
      <c r="A3602" s="2" t="s">
        <v>7555</v>
      </c>
      <c r="B3602" s="2" t="s">
        <v>7556</v>
      </c>
      <c r="C3602" s="2" t="str">
        <f t="shared" si="56"/>
        <v>MRHodh el Gharbi</v>
      </c>
    </row>
    <row r="3603" spans="1:3">
      <c r="A3603" s="2" t="s">
        <v>7557</v>
      </c>
      <c r="B3603" s="2" t="s">
        <v>7558</v>
      </c>
      <c r="C3603" s="2" t="str">
        <f t="shared" si="56"/>
        <v>MRAssaba</v>
      </c>
    </row>
    <row r="3604" spans="1:3">
      <c r="A3604" s="2" t="s">
        <v>7559</v>
      </c>
      <c r="B3604" s="2" t="s">
        <v>7560</v>
      </c>
      <c r="C3604" s="2" t="str">
        <f t="shared" si="56"/>
        <v>MRGorgol</v>
      </c>
    </row>
    <row r="3605" spans="1:3">
      <c r="A3605" s="2" t="s">
        <v>7561</v>
      </c>
      <c r="B3605" s="2" t="s">
        <v>7562</v>
      </c>
      <c r="C3605" s="2" t="str">
        <f t="shared" si="56"/>
        <v>MRBrakna</v>
      </c>
    </row>
    <row r="3606" spans="1:3">
      <c r="A3606" s="2" t="s">
        <v>7563</v>
      </c>
      <c r="B3606" s="2" t="s">
        <v>7564</v>
      </c>
      <c r="C3606" s="2" t="str">
        <f t="shared" si="56"/>
        <v>MRTrarza</v>
      </c>
    </row>
    <row r="3607" spans="1:3">
      <c r="A3607" s="2" t="s">
        <v>7565</v>
      </c>
      <c r="B3607" s="2" t="s">
        <v>3273</v>
      </c>
      <c r="C3607" s="2" t="str">
        <f t="shared" si="56"/>
        <v>MRAdrar</v>
      </c>
    </row>
    <row r="3608" spans="1:3">
      <c r="A3608" s="2" t="s">
        <v>7566</v>
      </c>
      <c r="B3608" s="2" t="s">
        <v>7567</v>
      </c>
      <c r="C3608" s="2" t="str">
        <f t="shared" si="56"/>
        <v>MRDakhlet Nouâdhibou</v>
      </c>
    </row>
    <row r="3609" spans="1:3">
      <c r="A3609" s="2" t="s">
        <v>7568</v>
      </c>
      <c r="B3609" s="2" t="s">
        <v>7569</v>
      </c>
      <c r="C3609" s="2" t="str">
        <f t="shared" si="56"/>
        <v>MRTagant</v>
      </c>
    </row>
    <row r="3610" spans="1:3">
      <c r="A3610" s="2" t="s">
        <v>7570</v>
      </c>
      <c r="B3610" s="2" t="s">
        <v>7571</v>
      </c>
      <c r="C3610" s="2" t="str">
        <f t="shared" si="56"/>
        <v>MRGuidimaka</v>
      </c>
    </row>
    <row r="3611" spans="1:3">
      <c r="A3611" s="2" t="s">
        <v>7572</v>
      </c>
      <c r="B3611" s="2" t="s">
        <v>7573</v>
      </c>
      <c r="C3611" s="2" t="str">
        <f t="shared" si="56"/>
        <v>MRTiris Zemmour</v>
      </c>
    </row>
    <row r="3612" spans="1:3">
      <c r="A3612" s="2" t="s">
        <v>7574</v>
      </c>
      <c r="B3612" s="2" t="s">
        <v>7575</v>
      </c>
      <c r="C3612" s="2" t="str">
        <f t="shared" si="56"/>
        <v>MRInchiri</v>
      </c>
    </row>
    <row r="3613" spans="1:3">
      <c r="A3613" s="2" t="s">
        <v>7576</v>
      </c>
      <c r="B3613" s="2" t="s">
        <v>7577</v>
      </c>
      <c r="C3613" s="2" t="str">
        <f t="shared" si="56"/>
        <v>MRNuwākshūţ al Gharbīyah</v>
      </c>
    </row>
    <row r="3614" spans="1:3">
      <c r="A3614" s="2" t="s">
        <v>7576</v>
      </c>
      <c r="B3614" s="2" t="s">
        <v>7578</v>
      </c>
      <c r="C3614" s="2" t="str">
        <f t="shared" si="56"/>
        <v>MRNouakchott Ouest</v>
      </c>
    </row>
    <row r="3615" spans="1:3">
      <c r="A3615" s="2" t="s">
        <v>7579</v>
      </c>
      <c r="B3615" s="2" t="s">
        <v>7580</v>
      </c>
      <c r="C3615" s="2" t="str">
        <f t="shared" si="56"/>
        <v>MRNuwākshūţ ash Shamālīyah</v>
      </c>
    </row>
    <row r="3616" spans="1:3">
      <c r="A3616" s="2" t="s">
        <v>7579</v>
      </c>
      <c r="B3616" s="2" t="s">
        <v>7581</v>
      </c>
      <c r="C3616" s="2" t="str">
        <f t="shared" si="56"/>
        <v>MRNouakchott Nord</v>
      </c>
    </row>
    <row r="3617" spans="1:3">
      <c r="A3617" s="2" t="s">
        <v>7582</v>
      </c>
      <c r="B3617" s="2" t="s">
        <v>7583</v>
      </c>
      <c r="C3617" s="2" t="str">
        <f t="shared" si="56"/>
        <v>MRNuwākshūţ al Janūbīyah</v>
      </c>
    </row>
    <row r="3618" spans="1:3">
      <c r="A3618" s="2" t="s">
        <v>7582</v>
      </c>
      <c r="B3618" s="2" t="s">
        <v>7584</v>
      </c>
      <c r="C3618" s="2" t="str">
        <f t="shared" si="56"/>
        <v>MRNouakchott Sud</v>
      </c>
    </row>
    <row r="3619" spans="1:3">
      <c r="A3619" s="2" t="s">
        <v>7585</v>
      </c>
      <c r="B3619" s="2" t="s">
        <v>7586</v>
      </c>
      <c r="C3619" s="2" t="str">
        <f t="shared" si="56"/>
        <v>MTAttard</v>
      </c>
    </row>
    <row r="3620" spans="1:3">
      <c r="A3620" s="2" t="s">
        <v>7585</v>
      </c>
      <c r="B3620" s="2" t="s">
        <v>7586</v>
      </c>
      <c r="C3620" s="2" t="str">
        <f t="shared" si="56"/>
        <v>MTAttard</v>
      </c>
    </row>
    <row r="3621" spans="1:3">
      <c r="A3621" s="2" t="s">
        <v>7587</v>
      </c>
      <c r="B3621" s="2" t="s">
        <v>7588</v>
      </c>
      <c r="C3621" s="2" t="str">
        <f t="shared" si="56"/>
        <v>MTBalzan</v>
      </c>
    </row>
    <row r="3622" spans="1:3">
      <c r="A3622" s="2" t="s">
        <v>7587</v>
      </c>
      <c r="B3622" s="2" t="s">
        <v>7588</v>
      </c>
      <c r="C3622" s="2" t="str">
        <f t="shared" si="56"/>
        <v>MTBalzan</v>
      </c>
    </row>
    <row r="3623" spans="1:3">
      <c r="A3623" s="2" t="s">
        <v>7589</v>
      </c>
      <c r="B3623" s="2" t="s">
        <v>7590</v>
      </c>
      <c r="C3623" s="2" t="str">
        <f t="shared" si="56"/>
        <v>MTBirgu</v>
      </c>
    </row>
    <row r="3624" spans="1:3">
      <c r="A3624" s="2" t="s">
        <v>7589</v>
      </c>
      <c r="B3624" s="2" t="s">
        <v>7590</v>
      </c>
      <c r="C3624" s="2" t="str">
        <f t="shared" si="56"/>
        <v>MTBirgu</v>
      </c>
    </row>
    <row r="3625" spans="1:3">
      <c r="A3625" s="2" t="s">
        <v>7591</v>
      </c>
      <c r="B3625" s="2" t="s">
        <v>7592</v>
      </c>
      <c r="C3625" s="2" t="str">
        <f t="shared" si="56"/>
        <v>MTBirkirkara</v>
      </c>
    </row>
    <row r="3626" spans="1:3">
      <c r="A3626" s="2" t="s">
        <v>7591</v>
      </c>
      <c r="B3626" s="2" t="s">
        <v>7592</v>
      </c>
      <c r="C3626" s="2" t="str">
        <f t="shared" si="56"/>
        <v>MTBirkirkara</v>
      </c>
    </row>
    <row r="3627" spans="1:3">
      <c r="A3627" s="2" t="s">
        <v>7593</v>
      </c>
      <c r="B3627" s="2" t="s">
        <v>7594</v>
      </c>
      <c r="C3627" s="2" t="str">
        <f t="shared" si="56"/>
        <v>MTBirżebbuġa</v>
      </c>
    </row>
    <row r="3628" spans="1:3">
      <c r="A3628" s="2" t="s">
        <v>7593</v>
      </c>
      <c r="B3628" s="2" t="s">
        <v>7594</v>
      </c>
      <c r="C3628" s="2" t="str">
        <f t="shared" si="56"/>
        <v>MTBirżebbuġa</v>
      </c>
    </row>
    <row r="3629" spans="1:3">
      <c r="A3629" s="2" t="s">
        <v>7595</v>
      </c>
      <c r="B3629" s="2" t="s">
        <v>7596</v>
      </c>
      <c r="C3629" s="2" t="str">
        <f t="shared" si="56"/>
        <v>MTBormla</v>
      </c>
    </row>
    <row r="3630" spans="1:3">
      <c r="A3630" s="2" t="s">
        <v>7595</v>
      </c>
      <c r="B3630" s="2" t="s">
        <v>7596</v>
      </c>
      <c r="C3630" s="2" t="str">
        <f t="shared" si="56"/>
        <v>MTBormla</v>
      </c>
    </row>
    <row r="3631" spans="1:3">
      <c r="A3631" s="2" t="s">
        <v>7597</v>
      </c>
      <c r="B3631" s="2" t="s">
        <v>7598</v>
      </c>
      <c r="C3631" s="2" t="str">
        <f t="shared" si="56"/>
        <v>MTDingli</v>
      </c>
    </row>
    <row r="3632" spans="1:3">
      <c r="A3632" s="2" t="s">
        <v>7597</v>
      </c>
      <c r="B3632" s="2" t="s">
        <v>7598</v>
      </c>
      <c r="C3632" s="2" t="str">
        <f t="shared" si="56"/>
        <v>MTDingli</v>
      </c>
    </row>
    <row r="3633" spans="1:3">
      <c r="A3633" s="2" t="s">
        <v>7599</v>
      </c>
      <c r="B3633" s="2" t="s">
        <v>7600</v>
      </c>
      <c r="C3633" s="2" t="str">
        <f t="shared" si="56"/>
        <v>MTFgura</v>
      </c>
    </row>
    <row r="3634" spans="1:3">
      <c r="A3634" s="2" t="s">
        <v>7599</v>
      </c>
      <c r="B3634" s="2" t="s">
        <v>7600</v>
      </c>
      <c r="C3634" s="2" t="str">
        <f t="shared" si="56"/>
        <v>MTFgura</v>
      </c>
    </row>
    <row r="3635" spans="1:3">
      <c r="A3635" s="2" t="s">
        <v>7601</v>
      </c>
      <c r="B3635" s="2" t="s">
        <v>7602</v>
      </c>
      <c r="C3635" s="2" t="str">
        <f t="shared" si="56"/>
        <v>MTFloriana</v>
      </c>
    </row>
    <row r="3636" spans="1:3">
      <c r="A3636" s="2" t="s">
        <v>7601</v>
      </c>
      <c r="B3636" s="2" t="s">
        <v>7602</v>
      </c>
      <c r="C3636" s="2" t="str">
        <f t="shared" si="56"/>
        <v>MTFloriana</v>
      </c>
    </row>
    <row r="3637" spans="1:3">
      <c r="A3637" s="2" t="s">
        <v>7603</v>
      </c>
      <c r="B3637" s="2" t="s">
        <v>7604</v>
      </c>
      <c r="C3637" s="2" t="str">
        <f t="shared" si="56"/>
        <v>MTFontana</v>
      </c>
    </row>
    <row r="3638" spans="1:3">
      <c r="A3638" s="2" t="s">
        <v>7603</v>
      </c>
      <c r="B3638" s="2" t="s">
        <v>7604</v>
      </c>
      <c r="C3638" s="2" t="str">
        <f t="shared" si="56"/>
        <v>MTFontana</v>
      </c>
    </row>
    <row r="3639" spans="1:3">
      <c r="A3639" s="2" t="s">
        <v>7605</v>
      </c>
      <c r="B3639" s="2" t="s">
        <v>7606</v>
      </c>
      <c r="C3639" s="2" t="str">
        <f t="shared" si="56"/>
        <v>MTGudja</v>
      </c>
    </row>
    <row r="3640" spans="1:3">
      <c r="A3640" s="2" t="s">
        <v>7605</v>
      </c>
      <c r="B3640" s="2" t="s">
        <v>7606</v>
      </c>
      <c r="C3640" s="2" t="str">
        <f t="shared" si="56"/>
        <v>MTGudja</v>
      </c>
    </row>
    <row r="3641" spans="1:3">
      <c r="A3641" s="2" t="s">
        <v>7607</v>
      </c>
      <c r="B3641" s="2" t="s">
        <v>7608</v>
      </c>
      <c r="C3641" s="2" t="str">
        <f t="shared" si="56"/>
        <v>MTGżira</v>
      </c>
    </row>
    <row r="3642" spans="1:3">
      <c r="A3642" s="2" t="s">
        <v>7607</v>
      </c>
      <c r="B3642" s="2" t="s">
        <v>7608</v>
      </c>
      <c r="C3642" s="2" t="str">
        <f t="shared" si="56"/>
        <v>MTGżira</v>
      </c>
    </row>
    <row r="3643" spans="1:3">
      <c r="A3643" s="2" t="s">
        <v>7609</v>
      </c>
      <c r="B3643" s="2" t="s">
        <v>7610</v>
      </c>
      <c r="C3643" s="2" t="str">
        <f t="shared" si="56"/>
        <v>MTGħajnsielem</v>
      </c>
    </row>
    <row r="3644" spans="1:3">
      <c r="A3644" s="2" t="s">
        <v>7609</v>
      </c>
      <c r="B3644" s="2" t="s">
        <v>7610</v>
      </c>
      <c r="C3644" s="2" t="str">
        <f t="shared" si="56"/>
        <v>MTGħajnsielem</v>
      </c>
    </row>
    <row r="3645" spans="1:3">
      <c r="A3645" s="2" t="s">
        <v>7611</v>
      </c>
      <c r="B3645" s="2" t="s">
        <v>7612</v>
      </c>
      <c r="C3645" s="2" t="str">
        <f t="shared" si="56"/>
        <v>MTGħarb</v>
      </c>
    </row>
    <row r="3646" spans="1:3">
      <c r="A3646" s="2" t="s">
        <v>7611</v>
      </c>
      <c r="B3646" s="2" t="s">
        <v>7612</v>
      </c>
      <c r="C3646" s="2" t="str">
        <f t="shared" si="56"/>
        <v>MTGħarb</v>
      </c>
    </row>
    <row r="3647" spans="1:3">
      <c r="A3647" s="2" t="s">
        <v>7613</v>
      </c>
      <c r="B3647" s="2" t="s">
        <v>7614</v>
      </c>
      <c r="C3647" s="2" t="str">
        <f t="shared" si="56"/>
        <v>MTGħargħur</v>
      </c>
    </row>
    <row r="3648" spans="1:3">
      <c r="A3648" s="2" t="s">
        <v>7613</v>
      </c>
      <c r="B3648" s="2" t="s">
        <v>7614</v>
      </c>
      <c r="C3648" s="2" t="str">
        <f t="shared" si="56"/>
        <v>MTGħargħur</v>
      </c>
    </row>
    <row r="3649" spans="1:3">
      <c r="A3649" s="2" t="s">
        <v>7615</v>
      </c>
      <c r="B3649" s="2" t="s">
        <v>7616</v>
      </c>
      <c r="C3649" s="2" t="str">
        <f t="shared" si="56"/>
        <v>MTGħasri</v>
      </c>
    </row>
    <row r="3650" spans="1:3">
      <c r="A3650" s="2" t="s">
        <v>7615</v>
      </c>
      <c r="B3650" s="2" t="s">
        <v>7616</v>
      </c>
      <c r="C3650" s="2" t="str">
        <f t="shared" si="56"/>
        <v>MTGħasri</v>
      </c>
    </row>
    <row r="3651" spans="1:3">
      <c r="A3651" s="2" t="s">
        <v>7617</v>
      </c>
      <c r="B3651" s="2" t="s">
        <v>7618</v>
      </c>
      <c r="C3651" s="2" t="str">
        <f t="shared" ref="C3651:C3714" si="57">LEFT(A3651,2)&amp;B3651</f>
        <v>MTGħaxaq</v>
      </c>
    </row>
    <row r="3652" spans="1:3">
      <c r="A3652" s="2" t="s">
        <v>7617</v>
      </c>
      <c r="B3652" s="2" t="s">
        <v>7618</v>
      </c>
      <c r="C3652" s="2" t="str">
        <f t="shared" si="57"/>
        <v>MTGħaxaq</v>
      </c>
    </row>
    <row r="3653" spans="1:3">
      <c r="A3653" s="2" t="s">
        <v>7619</v>
      </c>
      <c r="B3653" s="2" t="s">
        <v>7620</v>
      </c>
      <c r="C3653" s="2" t="str">
        <f t="shared" si="57"/>
        <v>MTĦamrun</v>
      </c>
    </row>
    <row r="3654" spans="1:3">
      <c r="A3654" s="2" t="s">
        <v>7619</v>
      </c>
      <c r="B3654" s="2" t="s">
        <v>7620</v>
      </c>
      <c r="C3654" s="2" t="str">
        <f t="shared" si="57"/>
        <v>MTĦamrun</v>
      </c>
    </row>
    <row r="3655" spans="1:3">
      <c r="A3655" s="2" t="s">
        <v>7621</v>
      </c>
      <c r="B3655" s="2" t="s">
        <v>7622</v>
      </c>
      <c r="C3655" s="2" t="str">
        <f t="shared" si="57"/>
        <v>MTIklin</v>
      </c>
    </row>
    <row r="3656" spans="1:3">
      <c r="A3656" s="2" t="s">
        <v>7621</v>
      </c>
      <c r="B3656" s="2" t="s">
        <v>7622</v>
      </c>
      <c r="C3656" s="2" t="str">
        <f t="shared" si="57"/>
        <v>MTIklin</v>
      </c>
    </row>
    <row r="3657" spans="1:3">
      <c r="A3657" s="2" t="s">
        <v>7623</v>
      </c>
      <c r="B3657" s="2" t="s">
        <v>7624</v>
      </c>
      <c r="C3657" s="2" t="str">
        <f t="shared" si="57"/>
        <v>MTIsla</v>
      </c>
    </row>
    <row r="3658" spans="1:3">
      <c r="A3658" s="2" t="s">
        <v>7623</v>
      </c>
      <c r="B3658" s="2" t="s">
        <v>7624</v>
      </c>
      <c r="C3658" s="2" t="str">
        <f t="shared" si="57"/>
        <v>MTIsla</v>
      </c>
    </row>
    <row r="3659" spans="1:3">
      <c r="A3659" s="2" t="s">
        <v>7625</v>
      </c>
      <c r="B3659" s="2" t="s">
        <v>7626</v>
      </c>
      <c r="C3659" s="2" t="str">
        <f t="shared" si="57"/>
        <v>MTKalkara</v>
      </c>
    </row>
    <row r="3660" spans="1:3">
      <c r="A3660" s="2" t="s">
        <v>7625</v>
      </c>
      <c r="B3660" s="2" t="s">
        <v>7626</v>
      </c>
      <c r="C3660" s="2" t="str">
        <f t="shared" si="57"/>
        <v>MTKalkara</v>
      </c>
    </row>
    <row r="3661" spans="1:3">
      <c r="A3661" s="2" t="s">
        <v>7627</v>
      </c>
      <c r="B3661" s="2" t="s">
        <v>7628</v>
      </c>
      <c r="C3661" s="2" t="str">
        <f t="shared" si="57"/>
        <v>MTKerċem</v>
      </c>
    </row>
    <row r="3662" spans="1:3">
      <c r="A3662" s="2" t="s">
        <v>7627</v>
      </c>
      <c r="B3662" s="2" t="s">
        <v>7628</v>
      </c>
      <c r="C3662" s="2" t="str">
        <f t="shared" si="57"/>
        <v>MTKerċem</v>
      </c>
    </row>
    <row r="3663" spans="1:3">
      <c r="A3663" s="2" t="s">
        <v>7629</v>
      </c>
      <c r="B3663" s="2" t="s">
        <v>7630</v>
      </c>
      <c r="C3663" s="2" t="str">
        <f t="shared" si="57"/>
        <v>MTKirkop</v>
      </c>
    </row>
    <row r="3664" spans="1:3">
      <c r="A3664" s="2" t="s">
        <v>7629</v>
      </c>
      <c r="B3664" s="2" t="s">
        <v>7630</v>
      </c>
      <c r="C3664" s="2" t="str">
        <f t="shared" si="57"/>
        <v>MTKirkop</v>
      </c>
    </row>
    <row r="3665" spans="1:3">
      <c r="A3665" s="2" t="s">
        <v>7631</v>
      </c>
      <c r="B3665" s="2" t="s">
        <v>7632</v>
      </c>
      <c r="C3665" s="2" t="str">
        <f t="shared" si="57"/>
        <v>MTLija</v>
      </c>
    </row>
    <row r="3666" spans="1:3">
      <c r="A3666" s="2" t="s">
        <v>7631</v>
      </c>
      <c r="B3666" s="2" t="s">
        <v>7632</v>
      </c>
      <c r="C3666" s="2" t="str">
        <f t="shared" si="57"/>
        <v>MTLija</v>
      </c>
    </row>
    <row r="3667" spans="1:3">
      <c r="A3667" s="2" t="s">
        <v>7633</v>
      </c>
      <c r="B3667" s="2" t="s">
        <v>7634</v>
      </c>
      <c r="C3667" s="2" t="str">
        <f t="shared" si="57"/>
        <v>MTLuqa</v>
      </c>
    </row>
    <row r="3668" spans="1:3">
      <c r="A3668" s="2" t="s">
        <v>7633</v>
      </c>
      <c r="B3668" s="2" t="s">
        <v>7634</v>
      </c>
      <c r="C3668" s="2" t="str">
        <f t="shared" si="57"/>
        <v>MTLuqa</v>
      </c>
    </row>
    <row r="3669" spans="1:3">
      <c r="A3669" s="2" t="s">
        <v>7635</v>
      </c>
      <c r="B3669" s="2" t="s">
        <v>7636</v>
      </c>
      <c r="C3669" s="2" t="str">
        <f t="shared" si="57"/>
        <v>MTMarsa</v>
      </c>
    </row>
    <row r="3670" spans="1:3">
      <c r="A3670" s="2" t="s">
        <v>7635</v>
      </c>
      <c r="B3670" s="2" t="s">
        <v>7636</v>
      </c>
      <c r="C3670" s="2" t="str">
        <f t="shared" si="57"/>
        <v>MTMarsa</v>
      </c>
    </row>
    <row r="3671" spans="1:3">
      <c r="A3671" s="2" t="s">
        <v>7637</v>
      </c>
      <c r="B3671" s="2" t="s">
        <v>7638</v>
      </c>
      <c r="C3671" s="2" t="str">
        <f t="shared" si="57"/>
        <v>MTMarsaskala</v>
      </c>
    </row>
    <row r="3672" spans="1:3">
      <c r="A3672" s="2" t="s">
        <v>7637</v>
      </c>
      <c r="B3672" s="2" t="s">
        <v>7638</v>
      </c>
      <c r="C3672" s="2" t="str">
        <f t="shared" si="57"/>
        <v>MTMarsaskala</v>
      </c>
    </row>
    <row r="3673" spans="1:3">
      <c r="A3673" s="2" t="s">
        <v>7639</v>
      </c>
      <c r="B3673" s="2" t="s">
        <v>7640</v>
      </c>
      <c r="C3673" s="2" t="str">
        <f t="shared" si="57"/>
        <v>MTMarsaxlokk</v>
      </c>
    </row>
    <row r="3674" spans="1:3">
      <c r="A3674" s="2" t="s">
        <v>7639</v>
      </c>
      <c r="B3674" s="2" t="s">
        <v>7640</v>
      </c>
      <c r="C3674" s="2" t="str">
        <f t="shared" si="57"/>
        <v>MTMarsaxlokk</v>
      </c>
    </row>
    <row r="3675" spans="1:3">
      <c r="A3675" s="2" t="s">
        <v>7641</v>
      </c>
      <c r="B3675" s="2" t="s">
        <v>7642</v>
      </c>
      <c r="C3675" s="2" t="str">
        <f t="shared" si="57"/>
        <v>MTMdina</v>
      </c>
    </row>
    <row r="3676" spans="1:3">
      <c r="A3676" s="2" t="s">
        <v>7641</v>
      </c>
      <c r="B3676" s="2" t="s">
        <v>7642</v>
      </c>
      <c r="C3676" s="2" t="str">
        <f t="shared" si="57"/>
        <v>MTMdina</v>
      </c>
    </row>
    <row r="3677" spans="1:3">
      <c r="A3677" s="2" t="s">
        <v>7643</v>
      </c>
      <c r="B3677" s="2" t="s">
        <v>7644</v>
      </c>
      <c r="C3677" s="2" t="str">
        <f t="shared" si="57"/>
        <v>MTMellieħa</v>
      </c>
    </row>
    <row r="3678" spans="1:3">
      <c r="A3678" s="2" t="s">
        <v>7643</v>
      </c>
      <c r="B3678" s="2" t="s">
        <v>7644</v>
      </c>
      <c r="C3678" s="2" t="str">
        <f t="shared" si="57"/>
        <v>MTMellieħa</v>
      </c>
    </row>
    <row r="3679" spans="1:3">
      <c r="A3679" s="2" t="s">
        <v>7645</v>
      </c>
      <c r="B3679" s="2" t="s">
        <v>7646</v>
      </c>
      <c r="C3679" s="2" t="str">
        <f t="shared" si="57"/>
        <v>MTMġarr</v>
      </c>
    </row>
    <row r="3680" spans="1:3">
      <c r="A3680" s="2" t="s">
        <v>7645</v>
      </c>
      <c r="B3680" s="2" t="s">
        <v>7646</v>
      </c>
      <c r="C3680" s="2" t="str">
        <f t="shared" si="57"/>
        <v>MTMġarr</v>
      </c>
    </row>
    <row r="3681" spans="1:3">
      <c r="A3681" s="2" t="s">
        <v>7647</v>
      </c>
      <c r="B3681" s="2" t="s">
        <v>7648</v>
      </c>
      <c r="C3681" s="2" t="str">
        <f t="shared" si="57"/>
        <v>MTMosta</v>
      </c>
    </row>
    <row r="3682" spans="1:3">
      <c r="A3682" s="2" t="s">
        <v>7647</v>
      </c>
      <c r="B3682" s="2" t="s">
        <v>7648</v>
      </c>
      <c r="C3682" s="2" t="str">
        <f t="shared" si="57"/>
        <v>MTMosta</v>
      </c>
    </row>
    <row r="3683" spans="1:3">
      <c r="A3683" s="2" t="s">
        <v>7649</v>
      </c>
      <c r="B3683" s="2" t="s">
        <v>7650</v>
      </c>
      <c r="C3683" s="2" t="str">
        <f t="shared" si="57"/>
        <v>MTMqabba</v>
      </c>
    </row>
    <row r="3684" spans="1:3">
      <c r="A3684" s="2" t="s">
        <v>7649</v>
      </c>
      <c r="B3684" s="2" t="s">
        <v>7650</v>
      </c>
      <c r="C3684" s="2" t="str">
        <f t="shared" si="57"/>
        <v>MTMqabba</v>
      </c>
    </row>
    <row r="3685" spans="1:3">
      <c r="A3685" s="2" t="s">
        <v>7651</v>
      </c>
      <c r="B3685" s="2" t="s">
        <v>7652</v>
      </c>
      <c r="C3685" s="2" t="str">
        <f t="shared" si="57"/>
        <v>MTMsida</v>
      </c>
    </row>
    <row r="3686" spans="1:3">
      <c r="A3686" s="2" t="s">
        <v>7651</v>
      </c>
      <c r="B3686" s="2" t="s">
        <v>7652</v>
      </c>
      <c r="C3686" s="2" t="str">
        <f t="shared" si="57"/>
        <v>MTMsida</v>
      </c>
    </row>
    <row r="3687" spans="1:3">
      <c r="A3687" s="2" t="s">
        <v>7653</v>
      </c>
      <c r="B3687" s="2" t="s">
        <v>7654</v>
      </c>
      <c r="C3687" s="2" t="str">
        <f t="shared" si="57"/>
        <v>MTMtarfa</v>
      </c>
    </row>
    <row r="3688" spans="1:3">
      <c r="A3688" s="2" t="s">
        <v>7653</v>
      </c>
      <c r="B3688" s="2" t="s">
        <v>7654</v>
      </c>
      <c r="C3688" s="2" t="str">
        <f t="shared" si="57"/>
        <v>MTMtarfa</v>
      </c>
    </row>
    <row r="3689" spans="1:3">
      <c r="A3689" s="2" t="s">
        <v>7655</v>
      </c>
      <c r="B3689" s="2" t="s">
        <v>7656</v>
      </c>
      <c r="C3689" s="2" t="str">
        <f t="shared" si="57"/>
        <v>MTMunxar</v>
      </c>
    </row>
    <row r="3690" spans="1:3">
      <c r="A3690" s="2" t="s">
        <v>7655</v>
      </c>
      <c r="B3690" s="2" t="s">
        <v>7656</v>
      </c>
      <c r="C3690" s="2" t="str">
        <f t="shared" si="57"/>
        <v>MTMunxar</v>
      </c>
    </row>
    <row r="3691" spans="1:3">
      <c r="A3691" s="2" t="s">
        <v>7657</v>
      </c>
      <c r="B3691" s="2" t="s">
        <v>7658</v>
      </c>
      <c r="C3691" s="2" t="str">
        <f t="shared" si="57"/>
        <v>MTNadur</v>
      </c>
    </row>
    <row r="3692" spans="1:3">
      <c r="A3692" s="2" t="s">
        <v>7657</v>
      </c>
      <c r="B3692" s="2" t="s">
        <v>7658</v>
      </c>
      <c r="C3692" s="2" t="str">
        <f t="shared" si="57"/>
        <v>MTNadur</v>
      </c>
    </row>
    <row r="3693" spans="1:3">
      <c r="A3693" s="2" t="s">
        <v>7659</v>
      </c>
      <c r="B3693" s="2" t="s">
        <v>7660</v>
      </c>
      <c r="C3693" s="2" t="str">
        <f t="shared" si="57"/>
        <v>MTNaxxar</v>
      </c>
    </row>
    <row r="3694" spans="1:3">
      <c r="A3694" s="2" t="s">
        <v>7659</v>
      </c>
      <c r="B3694" s="2" t="s">
        <v>7660</v>
      </c>
      <c r="C3694" s="2" t="str">
        <f t="shared" si="57"/>
        <v>MTNaxxar</v>
      </c>
    </row>
    <row r="3695" spans="1:3">
      <c r="A3695" s="2" t="s">
        <v>7661</v>
      </c>
      <c r="B3695" s="2" t="s">
        <v>7662</v>
      </c>
      <c r="C3695" s="2" t="str">
        <f t="shared" si="57"/>
        <v>MTPaola</v>
      </c>
    </row>
    <row r="3696" spans="1:3">
      <c r="A3696" s="2" t="s">
        <v>7661</v>
      </c>
      <c r="B3696" s="2" t="s">
        <v>7662</v>
      </c>
      <c r="C3696" s="2" t="str">
        <f t="shared" si="57"/>
        <v>MTPaola</v>
      </c>
    </row>
    <row r="3697" spans="1:3">
      <c r="A3697" s="2" t="s">
        <v>7663</v>
      </c>
      <c r="B3697" s="2" t="s">
        <v>7664</v>
      </c>
      <c r="C3697" s="2" t="str">
        <f t="shared" si="57"/>
        <v>MTPembroke</v>
      </c>
    </row>
    <row r="3698" spans="1:3">
      <c r="A3698" s="2" t="s">
        <v>7663</v>
      </c>
      <c r="B3698" s="2" t="s">
        <v>7664</v>
      </c>
      <c r="C3698" s="2" t="str">
        <f t="shared" si="57"/>
        <v>MTPembroke</v>
      </c>
    </row>
    <row r="3699" spans="1:3">
      <c r="A3699" s="2" t="s">
        <v>7665</v>
      </c>
      <c r="B3699" s="2" t="s">
        <v>7666</v>
      </c>
      <c r="C3699" s="2" t="str">
        <f t="shared" si="57"/>
        <v>MTPietà</v>
      </c>
    </row>
    <row r="3700" spans="1:3">
      <c r="A3700" s="2" t="s">
        <v>7665</v>
      </c>
      <c r="B3700" s="2" t="s">
        <v>7666</v>
      </c>
      <c r="C3700" s="2" t="str">
        <f t="shared" si="57"/>
        <v>MTPietà</v>
      </c>
    </row>
    <row r="3701" spans="1:3">
      <c r="A3701" s="2" t="s">
        <v>7667</v>
      </c>
      <c r="B3701" s="2" t="s">
        <v>7668</v>
      </c>
      <c r="C3701" s="2" t="str">
        <f t="shared" si="57"/>
        <v>MTQala</v>
      </c>
    </row>
    <row r="3702" spans="1:3">
      <c r="A3702" s="2" t="s">
        <v>7667</v>
      </c>
      <c r="B3702" s="2" t="s">
        <v>7668</v>
      </c>
      <c r="C3702" s="2" t="str">
        <f t="shared" si="57"/>
        <v>MTQala</v>
      </c>
    </row>
    <row r="3703" spans="1:3">
      <c r="A3703" s="2" t="s">
        <v>7669</v>
      </c>
      <c r="B3703" s="2" t="s">
        <v>7670</v>
      </c>
      <c r="C3703" s="2" t="str">
        <f t="shared" si="57"/>
        <v>MTQormi</v>
      </c>
    </row>
    <row r="3704" spans="1:3">
      <c r="A3704" s="2" t="s">
        <v>7669</v>
      </c>
      <c r="B3704" s="2" t="s">
        <v>7670</v>
      </c>
      <c r="C3704" s="2" t="str">
        <f t="shared" si="57"/>
        <v>MTQormi</v>
      </c>
    </row>
    <row r="3705" spans="1:3">
      <c r="A3705" s="2" t="s">
        <v>7671</v>
      </c>
      <c r="B3705" s="2" t="s">
        <v>7672</v>
      </c>
      <c r="C3705" s="2" t="str">
        <f t="shared" si="57"/>
        <v>MTQrendi</v>
      </c>
    </row>
    <row r="3706" spans="1:3">
      <c r="A3706" s="2" t="s">
        <v>7671</v>
      </c>
      <c r="B3706" s="2" t="s">
        <v>7672</v>
      </c>
      <c r="C3706" s="2" t="str">
        <f t="shared" si="57"/>
        <v>MTQrendi</v>
      </c>
    </row>
    <row r="3707" spans="1:3">
      <c r="A3707" s="2" t="s">
        <v>7673</v>
      </c>
      <c r="B3707" s="2" t="s">
        <v>7674</v>
      </c>
      <c r="C3707" s="2" t="str">
        <f t="shared" si="57"/>
        <v>MTRabat Gozo</v>
      </c>
    </row>
    <row r="3708" spans="1:3">
      <c r="A3708" s="2" t="s">
        <v>7673</v>
      </c>
      <c r="B3708" s="2" t="s">
        <v>7675</v>
      </c>
      <c r="C3708" s="2" t="str">
        <f t="shared" si="57"/>
        <v>MTRabat Għawdex</v>
      </c>
    </row>
    <row r="3709" spans="1:3">
      <c r="A3709" s="2" t="s">
        <v>7676</v>
      </c>
      <c r="B3709" s="2" t="s">
        <v>7677</v>
      </c>
      <c r="C3709" s="2" t="str">
        <f t="shared" si="57"/>
        <v>MTRabat Malta</v>
      </c>
    </row>
    <row r="3710" spans="1:3">
      <c r="A3710" s="2" t="s">
        <v>7676</v>
      </c>
      <c r="B3710" s="2" t="s">
        <v>7677</v>
      </c>
      <c r="C3710" s="2" t="str">
        <f t="shared" si="57"/>
        <v>MTRabat Malta</v>
      </c>
    </row>
    <row r="3711" spans="1:3">
      <c r="A3711" s="2" t="s">
        <v>7678</v>
      </c>
      <c r="B3711" s="2" t="s">
        <v>7004</v>
      </c>
      <c r="C3711" s="2" t="str">
        <f t="shared" si="57"/>
        <v>MTSafi</v>
      </c>
    </row>
    <row r="3712" spans="1:3">
      <c r="A3712" s="2" t="s">
        <v>7678</v>
      </c>
      <c r="B3712" s="2" t="s">
        <v>7004</v>
      </c>
      <c r="C3712" s="2" t="str">
        <f t="shared" si="57"/>
        <v>MTSafi</v>
      </c>
    </row>
    <row r="3713" spans="1:3">
      <c r="A3713" s="2" t="s">
        <v>7679</v>
      </c>
      <c r="B3713" s="2" t="s">
        <v>7680</v>
      </c>
      <c r="C3713" s="2" t="str">
        <f t="shared" si="57"/>
        <v>MTSaint Julian's</v>
      </c>
    </row>
    <row r="3714" spans="1:3">
      <c r="A3714" s="2" t="s">
        <v>7679</v>
      </c>
      <c r="B3714" s="2" t="s">
        <v>7681</v>
      </c>
      <c r="C3714" s="2" t="str">
        <f t="shared" si="57"/>
        <v>MTSan Ġiljan</v>
      </c>
    </row>
    <row r="3715" spans="1:3">
      <c r="A3715" s="2" t="s">
        <v>7682</v>
      </c>
      <c r="B3715" s="2" t="s">
        <v>1374</v>
      </c>
      <c r="C3715" s="2" t="str">
        <f t="shared" ref="C3715:C3778" si="58">LEFT(A3715,2)&amp;B3715</f>
        <v>MTSaint John</v>
      </c>
    </row>
    <row r="3716" spans="1:3">
      <c r="A3716" s="2" t="s">
        <v>7682</v>
      </c>
      <c r="B3716" s="2" t="s">
        <v>7683</v>
      </c>
      <c r="C3716" s="2" t="str">
        <f t="shared" si="58"/>
        <v>MTSan Ġwann</v>
      </c>
    </row>
    <row r="3717" spans="1:3">
      <c r="A3717" s="2" t="s">
        <v>7684</v>
      </c>
      <c r="B3717" s="2" t="s">
        <v>7685</v>
      </c>
      <c r="C3717" s="2" t="str">
        <f t="shared" si="58"/>
        <v>MTSaint Lawrence</v>
      </c>
    </row>
    <row r="3718" spans="1:3">
      <c r="A3718" s="2" t="s">
        <v>7684</v>
      </c>
      <c r="B3718" s="2" t="s">
        <v>7686</v>
      </c>
      <c r="C3718" s="2" t="str">
        <f t="shared" si="58"/>
        <v>MTSan Lawrenz</v>
      </c>
    </row>
    <row r="3719" spans="1:3">
      <c r="A3719" s="2" t="s">
        <v>7687</v>
      </c>
      <c r="B3719" s="2" t="s">
        <v>7688</v>
      </c>
      <c r="C3719" s="2" t="str">
        <f t="shared" si="58"/>
        <v>MTSaint Paul's Bay</v>
      </c>
    </row>
    <row r="3720" spans="1:3">
      <c r="A3720" s="2" t="s">
        <v>7687</v>
      </c>
      <c r="B3720" s="2" t="s">
        <v>7689</v>
      </c>
      <c r="C3720" s="2" t="str">
        <f t="shared" si="58"/>
        <v>MTSan Pawl il-Baħar</v>
      </c>
    </row>
    <row r="3721" spans="1:3">
      <c r="A3721" s="2" t="s">
        <v>7690</v>
      </c>
      <c r="B3721" s="2" t="s">
        <v>7691</v>
      </c>
      <c r="C3721" s="2" t="str">
        <f t="shared" si="58"/>
        <v>MTSannat</v>
      </c>
    </row>
    <row r="3722" spans="1:3">
      <c r="A3722" s="2" t="s">
        <v>7690</v>
      </c>
      <c r="B3722" s="2" t="s">
        <v>7691</v>
      </c>
      <c r="C3722" s="2" t="str">
        <f t="shared" si="58"/>
        <v>MTSannat</v>
      </c>
    </row>
    <row r="3723" spans="1:3">
      <c r="A3723" s="2" t="s">
        <v>7692</v>
      </c>
      <c r="B3723" s="2" t="s">
        <v>7693</v>
      </c>
      <c r="C3723" s="2" t="str">
        <f t="shared" si="58"/>
        <v>MTSaint Lucia's</v>
      </c>
    </row>
    <row r="3724" spans="1:3">
      <c r="A3724" s="2" t="s">
        <v>7692</v>
      </c>
      <c r="B3724" s="2" t="s">
        <v>7694</v>
      </c>
      <c r="C3724" s="2" t="str">
        <f t="shared" si="58"/>
        <v>MTSanta Luċija</v>
      </c>
    </row>
    <row r="3725" spans="1:3">
      <c r="A3725" s="2" t="s">
        <v>7695</v>
      </c>
      <c r="B3725" s="2" t="s">
        <v>7696</v>
      </c>
      <c r="C3725" s="2" t="str">
        <f t="shared" si="58"/>
        <v>MTSanta Venera</v>
      </c>
    </row>
    <row r="3726" spans="1:3">
      <c r="A3726" s="2" t="s">
        <v>7695</v>
      </c>
      <c r="B3726" s="2" t="s">
        <v>7696</v>
      </c>
      <c r="C3726" s="2" t="str">
        <f t="shared" si="58"/>
        <v>MTSanta Venera</v>
      </c>
    </row>
    <row r="3727" spans="1:3">
      <c r="A3727" s="2" t="s">
        <v>7697</v>
      </c>
      <c r="B3727" s="2" t="s">
        <v>7698</v>
      </c>
      <c r="C3727" s="2" t="str">
        <f t="shared" si="58"/>
        <v>MTSiġġiewi</v>
      </c>
    </row>
    <row r="3728" spans="1:3">
      <c r="A3728" s="2" t="s">
        <v>7697</v>
      </c>
      <c r="B3728" s="2" t="s">
        <v>7698</v>
      </c>
      <c r="C3728" s="2" t="str">
        <f t="shared" si="58"/>
        <v>MTSiġġiewi</v>
      </c>
    </row>
    <row r="3729" spans="1:3">
      <c r="A3729" s="2" t="s">
        <v>7699</v>
      </c>
      <c r="B3729" s="2" t="s">
        <v>7700</v>
      </c>
      <c r="C3729" s="2" t="str">
        <f t="shared" si="58"/>
        <v>MTSliema</v>
      </c>
    </row>
    <row r="3730" spans="1:3">
      <c r="A3730" s="2" t="s">
        <v>7699</v>
      </c>
      <c r="B3730" s="2" t="s">
        <v>7700</v>
      </c>
      <c r="C3730" s="2" t="str">
        <f t="shared" si="58"/>
        <v>MTSliema</v>
      </c>
    </row>
    <row r="3731" spans="1:3">
      <c r="A3731" s="2" t="s">
        <v>7701</v>
      </c>
      <c r="B3731" s="2" t="s">
        <v>7702</v>
      </c>
      <c r="C3731" s="2" t="str">
        <f t="shared" si="58"/>
        <v>MTSwieqi</v>
      </c>
    </row>
    <row r="3732" spans="1:3">
      <c r="A3732" s="2" t="s">
        <v>7701</v>
      </c>
      <c r="B3732" s="2" t="s">
        <v>7702</v>
      </c>
      <c r="C3732" s="2" t="str">
        <f t="shared" si="58"/>
        <v>MTSwieqi</v>
      </c>
    </row>
    <row r="3733" spans="1:3">
      <c r="A3733" s="2" t="s">
        <v>7703</v>
      </c>
      <c r="B3733" s="2" t="s">
        <v>7704</v>
      </c>
      <c r="C3733" s="2" t="str">
        <f t="shared" si="58"/>
        <v>MTTa' Xbiex</v>
      </c>
    </row>
    <row r="3734" spans="1:3">
      <c r="A3734" s="2" t="s">
        <v>7703</v>
      </c>
      <c r="B3734" s="2" t="s">
        <v>7704</v>
      </c>
      <c r="C3734" s="2" t="str">
        <f t="shared" si="58"/>
        <v>MTTa' Xbiex</v>
      </c>
    </row>
    <row r="3735" spans="1:3">
      <c r="A3735" s="2" t="s">
        <v>7705</v>
      </c>
      <c r="B3735" s="2" t="s">
        <v>7706</v>
      </c>
      <c r="C3735" s="2" t="str">
        <f t="shared" si="58"/>
        <v>MTTarxien</v>
      </c>
    </row>
    <row r="3736" spans="1:3">
      <c r="A3736" s="2" t="s">
        <v>7705</v>
      </c>
      <c r="B3736" s="2" t="s">
        <v>7706</v>
      </c>
      <c r="C3736" s="2" t="str">
        <f t="shared" si="58"/>
        <v>MTTarxien</v>
      </c>
    </row>
    <row r="3737" spans="1:3">
      <c r="A3737" s="2" t="s">
        <v>7707</v>
      </c>
      <c r="B3737" s="2" t="s">
        <v>7708</v>
      </c>
      <c r="C3737" s="2" t="str">
        <f t="shared" si="58"/>
        <v>MTValletta</v>
      </c>
    </row>
    <row r="3738" spans="1:3">
      <c r="A3738" s="2" t="s">
        <v>7707</v>
      </c>
      <c r="B3738" s="2" t="s">
        <v>7708</v>
      </c>
      <c r="C3738" s="2" t="str">
        <f t="shared" si="58"/>
        <v>MTValletta</v>
      </c>
    </row>
    <row r="3739" spans="1:3">
      <c r="A3739" s="2" t="s">
        <v>7709</v>
      </c>
      <c r="B3739" s="2" t="s">
        <v>7710</v>
      </c>
      <c r="C3739" s="2" t="str">
        <f t="shared" si="58"/>
        <v>MTXagħra</v>
      </c>
    </row>
    <row r="3740" spans="1:3">
      <c r="A3740" s="2" t="s">
        <v>7709</v>
      </c>
      <c r="B3740" s="2" t="s">
        <v>7710</v>
      </c>
      <c r="C3740" s="2" t="str">
        <f t="shared" si="58"/>
        <v>MTXagħra</v>
      </c>
    </row>
    <row r="3741" spans="1:3">
      <c r="A3741" s="2" t="s">
        <v>7711</v>
      </c>
      <c r="B3741" s="2" t="s">
        <v>7712</v>
      </c>
      <c r="C3741" s="2" t="str">
        <f t="shared" si="58"/>
        <v>MTXewkija</v>
      </c>
    </row>
    <row r="3742" spans="1:3">
      <c r="A3742" s="2" t="s">
        <v>7711</v>
      </c>
      <c r="B3742" s="2" t="s">
        <v>7712</v>
      </c>
      <c r="C3742" s="2" t="str">
        <f t="shared" si="58"/>
        <v>MTXewkija</v>
      </c>
    </row>
    <row r="3743" spans="1:3">
      <c r="A3743" s="2" t="s">
        <v>7713</v>
      </c>
      <c r="B3743" s="2" t="s">
        <v>7714</v>
      </c>
      <c r="C3743" s="2" t="str">
        <f t="shared" si="58"/>
        <v>MTXgħajra</v>
      </c>
    </row>
    <row r="3744" spans="1:3">
      <c r="A3744" s="2" t="s">
        <v>7713</v>
      </c>
      <c r="B3744" s="2" t="s">
        <v>7714</v>
      </c>
      <c r="C3744" s="2" t="str">
        <f t="shared" si="58"/>
        <v>MTXgħajra</v>
      </c>
    </row>
    <row r="3745" spans="1:3">
      <c r="A3745" s="2" t="s">
        <v>7715</v>
      </c>
      <c r="B3745" s="2" t="s">
        <v>7716</v>
      </c>
      <c r="C3745" s="2" t="str">
        <f t="shared" si="58"/>
        <v>MTŻabbar</v>
      </c>
    </row>
    <row r="3746" spans="1:3">
      <c r="A3746" s="2" t="s">
        <v>7715</v>
      </c>
      <c r="B3746" s="2" t="s">
        <v>7716</v>
      </c>
      <c r="C3746" s="2" t="str">
        <f t="shared" si="58"/>
        <v>MTŻabbar</v>
      </c>
    </row>
    <row r="3747" spans="1:3">
      <c r="A3747" s="2" t="s">
        <v>7717</v>
      </c>
      <c r="B3747" s="2" t="s">
        <v>7718</v>
      </c>
      <c r="C3747" s="2" t="str">
        <f t="shared" si="58"/>
        <v>MTŻebbuġ Gozo</v>
      </c>
    </row>
    <row r="3748" spans="1:3">
      <c r="A3748" s="2" t="s">
        <v>7717</v>
      </c>
      <c r="B3748" s="2" t="s">
        <v>7719</v>
      </c>
      <c r="C3748" s="2" t="str">
        <f t="shared" si="58"/>
        <v>MTŻebbuġ Għawdex</v>
      </c>
    </row>
    <row r="3749" spans="1:3">
      <c r="A3749" s="2" t="s">
        <v>7720</v>
      </c>
      <c r="B3749" s="2" t="s">
        <v>7721</v>
      </c>
      <c r="C3749" s="2" t="str">
        <f t="shared" si="58"/>
        <v>MTŻebbuġ Malta</v>
      </c>
    </row>
    <row r="3750" spans="1:3">
      <c r="A3750" s="2" t="s">
        <v>7720</v>
      </c>
      <c r="B3750" s="2" t="s">
        <v>7721</v>
      </c>
      <c r="C3750" s="2" t="str">
        <f t="shared" si="58"/>
        <v>MTŻebbuġ Malta</v>
      </c>
    </row>
    <row r="3751" spans="1:3">
      <c r="A3751" s="2" t="s">
        <v>7722</v>
      </c>
      <c r="B3751" s="2" t="s">
        <v>7723</v>
      </c>
      <c r="C3751" s="2" t="str">
        <f t="shared" si="58"/>
        <v>MTŻejtun</v>
      </c>
    </row>
    <row r="3752" spans="1:3">
      <c r="A3752" s="2" t="s">
        <v>7722</v>
      </c>
      <c r="B3752" s="2" t="s">
        <v>7723</v>
      </c>
      <c r="C3752" s="2" t="str">
        <f t="shared" si="58"/>
        <v>MTŻejtun</v>
      </c>
    </row>
    <row r="3753" spans="1:3">
      <c r="A3753" s="2" t="s">
        <v>7724</v>
      </c>
      <c r="B3753" s="2" t="s">
        <v>7725</v>
      </c>
      <c r="C3753" s="2" t="str">
        <f t="shared" si="58"/>
        <v>MTŻurrieq</v>
      </c>
    </row>
    <row r="3754" spans="1:3">
      <c r="A3754" s="2" t="s">
        <v>7724</v>
      </c>
      <c r="B3754" s="2" t="s">
        <v>7725</v>
      </c>
      <c r="C3754" s="2" t="str">
        <f t="shared" si="58"/>
        <v>MTŻurrieq</v>
      </c>
    </row>
    <row r="3755" spans="1:3">
      <c r="A3755" s="2" t="s">
        <v>7726</v>
      </c>
      <c r="B3755" s="2" t="s">
        <v>7727</v>
      </c>
      <c r="C3755" s="2" t="str">
        <f t="shared" si="58"/>
        <v>MUBeau Bassin-Rose Hill</v>
      </c>
    </row>
    <row r="3756" spans="1:3">
      <c r="A3756" s="2" t="s">
        <v>7728</v>
      </c>
      <c r="B3756" s="2" t="s">
        <v>7729</v>
      </c>
      <c r="C3756" s="2" t="str">
        <f t="shared" si="58"/>
        <v>MUCurepipe</v>
      </c>
    </row>
    <row r="3757" spans="1:3">
      <c r="A3757" s="2" t="s">
        <v>7730</v>
      </c>
      <c r="B3757" s="2" t="s">
        <v>7731</v>
      </c>
      <c r="C3757" s="2" t="str">
        <f t="shared" si="58"/>
        <v>MUPort Louis</v>
      </c>
    </row>
    <row r="3758" spans="1:3">
      <c r="A3758" s="2" t="s">
        <v>7732</v>
      </c>
      <c r="B3758" s="2" t="s">
        <v>7733</v>
      </c>
      <c r="C3758" s="2" t="str">
        <f t="shared" si="58"/>
        <v>MUQuatre Bornes</v>
      </c>
    </row>
    <row r="3759" spans="1:3">
      <c r="A3759" s="2" t="s">
        <v>7734</v>
      </c>
      <c r="B3759" s="2" t="s">
        <v>7735</v>
      </c>
      <c r="C3759" s="2" t="str">
        <f t="shared" si="58"/>
        <v>MUVacoas-Phoenix</v>
      </c>
    </row>
    <row r="3760" spans="1:3">
      <c r="A3760" s="2" t="s">
        <v>7736</v>
      </c>
      <c r="B3760" s="2" t="s">
        <v>7737</v>
      </c>
      <c r="C3760" s="2" t="str">
        <f t="shared" si="58"/>
        <v>MUBlack River</v>
      </c>
    </row>
    <row r="3761" spans="1:3">
      <c r="A3761" s="2" t="s">
        <v>7738</v>
      </c>
      <c r="B3761" s="2" t="s">
        <v>7739</v>
      </c>
      <c r="C3761" s="2" t="str">
        <f t="shared" si="58"/>
        <v>MUFlacq</v>
      </c>
    </row>
    <row r="3762" spans="1:3">
      <c r="A3762" s="2" t="s">
        <v>7740</v>
      </c>
      <c r="B3762" s="2" t="s">
        <v>7741</v>
      </c>
      <c r="C3762" s="2" t="str">
        <f t="shared" si="58"/>
        <v>MUGrand Port</v>
      </c>
    </row>
    <row r="3763" spans="1:3">
      <c r="A3763" s="2" t="s">
        <v>7742</v>
      </c>
      <c r="B3763" s="2" t="s">
        <v>7743</v>
      </c>
      <c r="C3763" s="2" t="str">
        <f t="shared" si="58"/>
        <v>MUMoka</v>
      </c>
    </row>
    <row r="3764" spans="1:3">
      <c r="A3764" s="2" t="s">
        <v>7744</v>
      </c>
      <c r="B3764" s="2" t="s">
        <v>7745</v>
      </c>
      <c r="C3764" s="2" t="str">
        <f t="shared" si="58"/>
        <v>MUPamplemousses</v>
      </c>
    </row>
    <row r="3765" spans="1:3">
      <c r="A3765" s="2" t="s">
        <v>7746</v>
      </c>
      <c r="B3765" s="2" t="s">
        <v>7731</v>
      </c>
      <c r="C3765" s="2" t="str">
        <f t="shared" si="58"/>
        <v>MUPort Louis</v>
      </c>
    </row>
    <row r="3766" spans="1:3">
      <c r="A3766" s="2" t="s">
        <v>7747</v>
      </c>
      <c r="B3766" s="2" t="s">
        <v>7748</v>
      </c>
      <c r="C3766" s="2" t="str">
        <f t="shared" si="58"/>
        <v>MUPlaines Wilhems</v>
      </c>
    </row>
    <row r="3767" spans="1:3">
      <c r="A3767" s="2" t="s">
        <v>7749</v>
      </c>
      <c r="B3767" s="2" t="s">
        <v>7750</v>
      </c>
      <c r="C3767" s="2" t="str">
        <f t="shared" si="58"/>
        <v>MURivière du Rempart</v>
      </c>
    </row>
    <row r="3768" spans="1:3">
      <c r="A3768" s="2" t="s">
        <v>7751</v>
      </c>
      <c r="B3768" s="2" t="s">
        <v>7752</v>
      </c>
      <c r="C3768" s="2" t="str">
        <f t="shared" si="58"/>
        <v>MUSavanne</v>
      </c>
    </row>
    <row r="3769" spans="1:3">
      <c r="A3769" s="2" t="s">
        <v>7753</v>
      </c>
      <c r="B3769" s="2" t="s">
        <v>7754</v>
      </c>
      <c r="C3769" s="2" t="str">
        <f t="shared" si="58"/>
        <v>MUAgalega Islands</v>
      </c>
    </row>
    <row r="3770" spans="1:3">
      <c r="A3770" s="2" t="s">
        <v>7755</v>
      </c>
      <c r="B3770" s="2" t="s">
        <v>7756</v>
      </c>
      <c r="C3770" s="2" t="str">
        <f t="shared" si="58"/>
        <v>MUCargados Carajos Shoals</v>
      </c>
    </row>
    <row r="3771" spans="1:3">
      <c r="A3771" s="2" t="s">
        <v>7757</v>
      </c>
      <c r="B3771" s="2" t="s">
        <v>7758</v>
      </c>
      <c r="C3771" s="2" t="str">
        <f t="shared" si="58"/>
        <v>MURodrigues Island</v>
      </c>
    </row>
    <row r="3772" spans="1:3">
      <c r="A3772" s="2" t="s">
        <v>7759</v>
      </c>
      <c r="B3772" s="2" t="s">
        <v>7760</v>
      </c>
      <c r="C3772" s="2" t="str">
        <f t="shared" si="58"/>
        <v>MVAriatholhu Dhekunuburi</v>
      </c>
    </row>
    <row r="3773" spans="1:3">
      <c r="A3773" s="2" t="s">
        <v>7759</v>
      </c>
      <c r="B3773" s="2" t="s">
        <v>7761</v>
      </c>
      <c r="C3773" s="2" t="str">
        <f t="shared" si="58"/>
        <v>MVSouth Ari Atoll</v>
      </c>
    </row>
    <row r="3774" spans="1:3">
      <c r="A3774" s="2" t="s">
        <v>7762</v>
      </c>
      <c r="B3774" s="2" t="s">
        <v>7763</v>
      </c>
      <c r="C3774" s="2" t="str">
        <f t="shared" si="58"/>
        <v>MVAriatholhu Uthuruburi</v>
      </c>
    </row>
    <row r="3775" spans="1:3">
      <c r="A3775" s="2" t="s">
        <v>7762</v>
      </c>
      <c r="B3775" s="2" t="s">
        <v>7764</v>
      </c>
      <c r="C3775" s="2" t="str">
        <f t="shared" si="58"/>
        <v>MVNorth Ari Atoll</v>
      </c>
    </row>
    <row r="3776" spans="1:3">
      <c r="A3776" s="2" t="s">
        <v>7765</v>
      </c>
      <c r="B3776" s="2" t="s">
        <v>7766</v>
      </c>
      <c r="C3776" s="2" t="str">
        <f t="shared" si="58"/>
        <v>MVFaadhippolhu</v>
      </c>
    </row>
    <row r="3777" spans="1:3">
      <c r="A3777" s="2" t="s">
        <v>7765</v>
      </c>
      <c r="B3777" s="2" t="s">
        <v>7766</v>
      </c>
      <c r="C3777" s="2" t="str">
        <f t="shared" si="58"/>
        <v>MVFaadhippolhu</v>
      </c>
    </row>
    <row r="3778" spans="1:3">
      <c r="A3778" s="2" t="s">
        <v>7767</v>
      </c>
      <c r="B3778" s="2" t="s">
        <v>7768</v>
      </c>
      <c r="C3778" s="2" t="str">
        <f t="shared" si="58"/>
        <v>MVFelidheatholhu</v>
      </c>
    </row>
    <row r="3779" spans="1:3">
      <c r="A3779" s="2" t="s">
        <v>7767</v>
      </c>
      <c r="B3779" s="2" t="s">
        <v>7769</v>
      </c>
      <c r="C3779" s="2" t="str">
        <f t="shared" ref="C3779:C3842" si="59">LEFT(A3779,2)&amp;B3779</f>
        <v>MVFelidhu Atoll</v>
      </c>
    </row>
    <row r="3780" spans="1:3">
      <c r="A3780" s="2" t="s">
        <v>7770</v>
      </c>
      <c r="B3780" s="2" t="s">
        <v>7771</v>
      </c>
      <c r="C3780" s="2" t="str">
        <f t="shared" si="59"/>
        <v>MVHahdhunmathi</v>
      </c>
    </row>
    <row r="3781" spans="1:3">
      <c r="A3781" s="2" t="s">
        <v>7770</v>
      </c>
      <c r="B3781" s="2" t="s">
        <v>7771</v>
      </c>
      <c r="C3781" s="2" t="str">
        <f t="shared" si="59"/>
        <v>MVHahdhunmathi</v>
      </c>
    </row>
    <row r="3782" spans="1:3">
      <c r="A3782" s="2" t="s">
        <v>7772</v>
      </c>
      <c r="B3782" s="2" t="s">
        <v>7773</v>
      </c>
      <c r="C3782" s="2" t="str">
        <f t="shared" si="59"/>
        <v>MVThiladhunmathee Uthuruburi</v>
      </c>
    </row>
    <row r="3783" spans="1:3">
      <c r="A3783" s="2" t="s">
        <v>7772</v>
      </c>
      <c r="B3783" s="2" t="s">
        <v>7774</v>
      </c>
      <c r="C3783" s="2" t="str">
        <f t="shared" si="59"/>
        <v>MVNorth Thiladhunmathi</v>
      </c>
    </row>
    <row r="3784" spans="1:3">
      <c r="A3784" s="2" t="s">
        <v>7775</v>
      </c>
      <c r="B3784" s="2" t="s">
        <v>7776</v>
      </c>
      <c r="C3784" s="2" t="str">
        <f t="shared" si="59"/>
        <v>MVKolhumadulu</v>
      </c>
    </row>
    <row r="3785" spans="1:3">
      <c r="A3785" s="2" t="s">
        <v>7775</v>
      </c>
      <c r="B3785" s="2" t="s">
        <v>7776</v>
      </c>
      <c r="C3785" s="2" t="str">
        <f t="shared" si="59"/>
        <v>MVKolhumadulu</v>
      </c>
    </row>
    <row r="3786" spans="1:3">
      <c r="A3786" s="2" t="s">
        <v>7777</v>
      </c>
      <c r="B3786" s="2" t="s">
        <v>7778</v>
      </c>
      <c r="C3786" s="2" t="str">
        <f t="shared" si="59"/>
        <v>MVMulakatholhu</v>
      </c>
    </row>
    <row r="3787" spans="1:3">
      <c r="A3787" s="2" t="s">
        <v>7777</v>
      </c>
      <c r="B3787" s="2" t="s">
        <v>7779</v>
      </c>
      <c r="C3787" s="2" t="str">
        <f t="shared" si="59"/>
        <v>MVMulaku Atoll</v>
      </c>
    </row>
    <row r="3788" spans="1:3">
      <c r="A3788" s="2" t="s">
        <v>7780</v>
      </c>
      <c r="B3788" s="2" t="s">
        <v>7781</v>
      </c>
      <c r="C3788" s="2" t="str">
        <f t="shared" si="59"/>
        <v>MVMaalhosmadulu Uthuruburi</v>
      </c>
    </row>
    <row r="3789" spans="1:3">
      <c r="A3789" s="2" t="s">
        <v>7780</v>
      </c>
      <c r="B3789" s="2" t="s">
        <v>7782</v>
      </c>
      <c r="C3789" s="2" t="str">
        <f t="shared" si="59"/>
        <v>MVNorth Maalhosmadulu</v>
      </c>
    </row>
    <row r="3790" spans="1:3">
      <c r="A3790" s="2" t="s">
        <v>7783</v>
      </c>
      <c r="B3790" s="2" t="s">
        <v>7784</v>
      </c>
      <c r="C3790" s="2" t="str">
        <f t="shared" si="59"/>
        <v>MVNilandheatholhu Uthuruburi</v>
      </c>
    </row>
    <row r="3791" spans="1:3">
      <c r="A3791" s="2" t="s">
        <v>7783</v>
      </c>
      <c r="B3791" s="2" t="s">
        <v>7785</v>
      </c>
      <c r="C3791" s="2" t="str">
        <f t="shared" si="59"/>
        <v>MVNorth Nilandhe Atoll</v>
      </c>
    </row>
    <row r="3792" spans="1:3">
      <c r="A3792" s="2" t="s">
        <v>7786</v>
      </c>
      <c r="B3792" s="2" t="s">
        <v>7787</v>
      </c>
      <c r="C3792" s="2" t="str">
        <f t="shared" si="59"/>
        <v>MVNilandheatholhu Dhekunuburi</v>
      </c>
    </row>
    <row r="3793" spans="1:3">
      <c r="A3793" s="2" t="s">
        <v>7786</v>
      </c>
      <c r="B3793" s="2" t="s">
        <v>7788</v>
      </c>
      <c r="C3793" s="2" t="str">
        <f t="shared" si="59"/>
        <v>MVSouth Nilandhe Atoll</v>
      </c>
    </row>
    <row r="3794" spans="1:3">
      <c r="A3794" s="2" t="s">
        <v>7789</v>
      </c>
      <c r="B3794" s="2" t="s">
        <v>7790</v>
      </c>
      <c r="C3794" s="2" t="str">
        <f t="shared" si="59"/>
        <v>MVMaalhosmadulu Dhekunuburi</v>
      </c>
    </row>
    <row r="3795" spans="1:3">
      <c r="A3795" s="2" t="s">
        <v>7789</v>
      </c>
      <c r="B3795" s="2" t="s">
        <v>7791</v>
      </c>
      <c r="C3795" s="2" t="str">
        <f t="shared" si="59"/>
        <v>MVSouth Maalhosmadulu</v>
      </c>
    </row>
    <row r="3796" spans="1:3">
      <c r="A3796" s="2" t="s">
        <v>7792</v>
      </c>
      <c r="B3796" s="2" t="s">
        <v>7793</v>
      </c>
      <c r="C3796" s="2" t="str">
        <f t="shared" si="59"/>
        <v>MVThiladhunmathee Dhekunuburi</v>
      </c>
    </row>
    <row r="3797" spans="1:3">
      <c r="A3797" s="2" t="s">
        <v>7792</v>
      </c>
      <c r="B3797" s="2" t="s">
        <v>7794</v>
      </c>
      <c r="C3797" s="2" t="str">
        <f t="shared" si="59"/>
        <v>MVSouth Thiladhunmathi</v>
      </c>
    </row>
    <row r="3798" spans="1:3">
      <c r="A3798" s="2" t="s">
        <v>7795</v>
      </c>
      <c r="B3798" s="2" t="s">
        <v>7796</v>
      </c>
      <c r="C3798" s="2" t="str">
        <f t="shared" si="59"/>
        <v>MVMiladhunmadulu Uthuruburi</v>
      </c>
    </row>
    <row r="3799" spans="1:3">
      <c r="A3799" s="2" t="s">
        <v>7795</v>
      </c>
      <c r="B3799" s="2" t="s">
        <v>7797</v>
      </c>
      <c r="C3799" s="2" t="str">
        <f t="shared" si="59"/>
        <v>MVNorth Miladhunmadulu</v>
      </c>
    </row>
    <row r="3800" spans="1:3">
      <c r="A3800" s="2" t="s">
        <v>7798</v>
      </c>
      <c r="B3800" s="2" t="s">
        <v>7799</v>
      </c>
      <c r="C3800" s="2" t="str">
        <f t="shared" si="59"/>
        <v>MVMiladhunmadulu Dhekunuburi</v>
      </c>
    </row>
    <row r="3801" spans="1:3">
      <c r="A3801" s="2" t="s">
        <v>7798</v>
      </c>
      <c r="B3801" s="2" t="s">
        <v>7800</v>
      </c>
      <c r="C3801" s="2" t="str">
        <f t="shared" si="59"/>
        <v>MVSouth Miladhunmadulu</v>
      </c>
    </row>
    <row r="3802" spans="1:3">
      <c r="A3802" s="2" t="s">
        <v>7801</v>
      </c>
      <c r="B3802" s="2" t="s">
        <v>7802</v>
      </c>
      <c r="C3802" s="2" t="str">
        <f t="shared" si="59"/>
        <v>MVMaaleatholhu</v>
      </c>
    </row>
    <row r="3803" spans="1:3">
      <c r="A3803" s="2" t="s">
        <v>7801</v>
      </c>
      <c r="B3803" s="2" t="s">
        <v>7803</v>
      </c>
      <c r="C3803" s="2" t="str">
        <f t="shared" si="59"/>
        <v>MVMale Atoll</v>
      </c>
    </row>
    <row r="3804" spans="1:3">
      <c r="A3804" s="2" t="s">
        <v>7804</v>
      </c>
      <c r="B3804" s="2" t="s">
        <v>7805</v>
      </c>
      <c r="C3804" s="2" t="str">
        <f t="shared" si="59"/>
        <v>MVHuvadhuatholhu Uthuruburi</v>
      </c>
    </row>
    <row r="3805" spans="1:3">
      <c r="A3805" s="2" t="s">
        <v>7804</v>
      </c>
      <c r="B3805" s="2" t="s">
        <v>7806</v>
      </c>
      <c r="C3805" s="2" t="str">
        <f t="shared" si="59"/>
        <v>MVNorth Huvadhu Atoll</v>
      </c>
    </row>
    <row r="3806" spans="1:3">
      <c r="A3806" s="2" t="s">
        <v>7807</v>
      </c>
      <c r="B3806" s="2" t="s">
        <v>7808</v>
      </c>
      <c r="C3806" s="2" t="str">
        <f t="shared" si="59"/>
        <v>MVHuvadhuatholhu Dhekunuburi</v>
      </c>
    </row>
    <row r="3807" spans="1:3">
      <c r="A3807" s="2" t="s">
        <v>7807</v>
      </c>
      <c r="B3807" s="2" t="s">
        <v>7809</v>
      </c>
      <c r="C3807" s="2" t="str">
        <f t="shared" si="59"/>
        <v>MVSouth Huvadhu Atoll</v>
      </c>
    </row>
    <row r="3808" spans="1:3">
      <c r="A3808" s="2" t="s">
        <v>7810</v>
      </c>
      <c r="B3808" s="2" t="s">
        <v>7811</v>
      </c>
      <c r="C3808" s="2" t="str">
        <f t="shared" si="59"/>
        <v>MVFuvammulah</v>
      </c>
    </row>
    <row r="3809" spans="1:3">
      <c r="A3809" s="2" t="s">
        <v>7810</v>
      </c>
      <c r="B3809" s="2" t="s">
        <v>7811</v>
      </c>
      <c r="C3809" s="2" t="str">
        <f t="shared" si="59"/>
        <v>MVFuvammulah</v>
      </c>
    </row>
    <row r="3810" spans="1:3">
      <c r="A3810" s="2" t="s">
        <v>7812</v>
      </c>
      <c r="B3810" s="2" t="s">
        <v>7813</v>
      </c>
      <c r="C3810" s="2" t="str">
        <f t="shared" si="59"/>
        <v>MVAddu</v>
      </c>
    </row>
    <row r="3811" spans="1:3">
      <c r="A3811" s="2" t="s">
        <v>7812</v>
      </c>
      <c r="B3811" s="2" t="s">
        <v>7814</v>
      </c>
      <c r="C3811" s="2" t="str">
        <f t="shared" si="59"/>
        <v>MVAddu City</v>
      </c>
    </row>
    <row r="3812" spans="1:3">
      <c r="A3812" s="2" t="s">
        <v>7815</v>
      </c>
      <c r="B3812" s="2" t="s">
        <v>7816</v>
      </c>
      <c r="C3812" s="2" t="str">
        <f t="shared" si="59"/>
        <v>MVMaale</v>
      </c>
    </row>
    <row r="3813" spans="1:3">
      <c r="A3813" s="2" t="s">
        <v>7815</v>
      </c>
      <c r="B3813" s="2" t="s">
        <v>7817</v>
      </c>
      <c r="C3813" s="2" t="str">
        <f t="shared" si="59"/>
        <v>MVMale</v>
      </c>
    </row>
    <row r="3814" spans="1:3">
      <c r="A3814" s="2" t="s">
        <v>7818</v>
      </c>
      <c r="B3814" s="2" t="s">
        <v>7819</v>
      </c>
      <c r="C3814" s="2" t="str">
        <f t="shared" si="59"/>
        <v>MWCentral Region</v>
      </c>
    </row>
    <row r="3815" spans="1:3">
      <c r="A3815" s="2" t="s">
        <v>7818</v>
      </c>
      <c r="B3815" s="2" t="s">
        <v>7820</v>
      </c>
      <c r="C3815" s="2" t="str">
        <f t="shared" si="59"/>
        <v>MWChapakati</v>
      </c>
    </row>
    <row r="3816" spans="1:3">
      <c r="A3816" s="2" t="s">
        <v>7821</v>
      </c>
      <c r="B3816" s="2" t="s">
        <v>7822</v>
      </c>
      <c r="C3816" s="2" t="str">
        <f t="shared" si="59"/>
        <v>MWDedza</v>
      </c>
    </row>
    <row r="3817" spans="1:3">
      <c r="A3817" s="2" t="s">
        <v>7821</v>
      </c>
      <c r="B3817" s="2" t="s">
        <v>7822</v>
      </c>
      <c r="C3817" s="2" t="str">
        <f t="shared" si="59"/>
        <v>MWDedza</v>
      </c>
    </row>
    <row r="3818" spans="1:3">
      <c r="A3818" s="2" t="s">
        <v>7823</v>
      </c>
      <c r="B3818" s="2" t="s">
        <v>7824</v>
      </c>
      <c r="C3818" s="2" t="str">
        <f t="shared" si="59"/>
        <v>MWDowa</v>
      </c>
    </row>
    <row r="3819" spans="1:3">
      <c r="A3819" s="2" t="s">
        <v>7823</v>
      </c>
      <c r="B3819" s="2" t="s">
        <v>7824</v>
      </c>
      <c r="C3819" s="2" t="str">
        <f t="shared" si="59"/>
        <v>MWDowa</v>
      </c>
    </row>
    <row r="3820" spans="1:3">
      <c r="A3820" s="2" t="s">
        <v>7825</v>
      </c>
      <c r="B3820" s="2" t="s">
        <v>7826</v>
      </c>
      <c r="C3820" s="2" t="str">
        <f t="shared" si="59"/>
        <v>MWKasungu</v>
      </c>
    </row>
    <row r="3821" spans="1:3">
      <c r="A3821" s="2" t="s">
        <v>7825</v>
      </c>
      <c r="B3821" s="2" t="s">
        <v>7826</v>
      </c>
      <c r="C3821" s="2" t="str">
        <f t="shared" si="59"/>
        <v>MWKasungu</v>
      </c>
    </row>
    <row r="3822" spans="1:3">
      <c r="A3822" s="2" t="s">
        <v>7827</v>
      </c>
      <c r="B3822" s="2" t="s">
        <v>7828</v>
      </c>
      <c r="C3822" s="2" t="str">
        <f t="shared" si="59"/>
        <v>MWLilongwe</v>
      </c>
    </row>
    <row r="3823" spans="1:3">
      <c r="A3823" s="2" t="s">
        <v>7827</v>
      </c>
      <c r="B3823" s="2" t="s">
        <v>7828</v>
      </c>
      <c r="C3823" s="2" t="str">
        <f t="shared" si="59"/>
        <v>MWLilongwe</v>
      </c>
    </row>
    <row r="3824" spans="1:3">
      <c r="A3824" s="2" t="s">
        <v>7829</v>
      </c>
      <c r="B3824" s="2" t="s">
        <v>7830</v>
      </c>
      <c r="C3824" s="2" t="str">
        <f t="shared" si="59"/>
        <v>MWMchinji</v>
      </c>
    </row>
    <row r="3825" spans="1:3">
      <c r="A3825" s="2" t="s">
        <v>7829</v>
      </c>
      <c r="B3825" s="2" t="s">
        <v>7830</v>
      </c>
      <c r="C3825" s="2" t="str">
        <f t="shared" si="59"/>
        <v>MWMchinji</v>
      </c>
    </row>
    <row r="3826" spans="1:3">
      <c r="A3826" s="2" t="s">
        <v>7831</v>
      </c>
      <c r="B3826" s="2" t="s">
        <v>7832</v>
      </c>
      <c r="C3826" s="2" t="str">
        <f t="shared" si="59"/>
        <v>MWNtchisi</v>
      </c>
    </row>
    <row r="3827" spans="1:3">
      <c r="A3827" s="2" t="s">
        <v>7831</v>
      </c>
      <c r="B3827" s="2" t="s">
        <v>7832</v>
      </c>
      <c r="C3827" s="2" t="str">
        <f t="shared" si="59"/>
        <v>MWNtchisi</v>
      </c>
    </row>
    <row r="3828" spans="1:3">
      <c r="A3828" s="2" t="s">
        <v>7833</v>
      </c>
      <c r="B3828" s="2" t="s">
        <v>7834</v>
      </c>
      <c r="C3828" s="2" t="str">
        <f t="shared" si="59"/>
        <v>MWNkhotakota</v>
      </c>
    </row>
    <row r="3829" spans="1:3">
      <c r="A3829" s="2" t="s">
        <v>7833</v>
      </c>
      <c r="B3829" s="2" t="s">
        <v>7834</v>
      </c>
      <c r="C3829" s="2" t="str">
        <f t="shared" si="59"/>
        <v>MWNkhotakota</v>
      </c>
    </row>
    <row r="3830" spans="1:3">
      <c r="A3830" s="2" t="s">
        <v>7835</v>
      </c>
      <c r="B3830" s="2" t="s">
        <v>7836</v>
      </c>
      <c r="C3830" s="2" t="str">
        <f t="shared" si="59"/>
        <v>MWNtcheu</v>
      </c>
    </row>
    <row r="3831" spans="1:3">
      <c r="A3831" s="2" t="s">
        <v>7835</v>
      </c>
      <c r="B3831" s="2" t="s">
        <v>7836</v>
      </c>
      <c r="C3831" s="2" t="str">
        <f t="shared" si="59"/>
        <v>MWNtcheu</v>
      </c>
    </row>
    <row r="3832" spans="1:3">
      <c r="A3832" s="2" t="s">
        <v>7837</v>
      </c>
      <c r="B3832" s="2" t="s">
        <v>7838</v>
      </c>
      <c r="C3832" s="2" t="str">
        <f t="shared" si="59"/>
        <v>MWSalima</v>
      </c>
    </row>
    <row r="3833" spans="1:3">
      <c r="A3833" s="2" t="s">
        <v>7837</v>
      </c>
      <c r="B3833" s="2" t="s">
        <v>7838</v>
      </c>
      <c r="C3833" s="2" t="str">
        <f t="shared" si="59"/>
        <v>MWSalima</v>
      </c>
    </row>
    <row r="3834" spans="1:3">
      <c r="A3834" s="2" t="s">
        <v>7839</v>
      </c>
      <c r="B3834" s="2" t="s">
        <v>7840</v>
      </c>
      <c r="C3834" s="2" t="str">
        <f t="shared" si="59"/>
        <v>MWNorthern Region</v>
      </c>
    </row>
    <row r="3835" spans="1:3">
      <c r="A3835" s="2" t="s">
        <v>7839</v>
      </c>
      <c r="B3835" s="2" t="s">
        <v>7841</v>
      </c>
      <c r="C3835" s="2" t="str">
        <f t="shared" si="59"/>
        <v>MWChakumpoto</v>
      </c>
    </row>
    <row r="3836" spans="1:3">
      <c r="A3836" s="2" t="s">
        <v>7842</v>
      </c>
      <c r="B3836" s="2" t="s">
        <v>7843</v>
      </c>
      <c r="C3836" s="2" t="str">
        <f t="shared" si="59"/>
        <v>MWChitipa</v>
      </c>
    </row>
    <row r="3837" spans="1:3">
      <c r="A3837" s="2" t="s">
        <v>7842</v>
      </c>
      <c r="B3837" s="2" t="s">
        <v>7843</v>
      </c>
      <c r="C3837" s="2" t="str">
        <f t="shared" si="59"/>
        <v>MWChitipa</v>
      </c>
    </row>
    <row r="3838" spans="1:3">
      <c r="A3838" s="2" t="s">
        <v>7844</v>
      </c>
      <c r="B3838" s="2" t="s">
        <v>7845</v>
      </c>
      <c r="C3838" s="2" t="str">
        <f t="shared" si="59"/>
        <v>MWKaronga</v>
      </c>
    </row>
    <row r="3839" spans="1:3">
      <c r="A3839" s="2" t="s">
        <v>7844</v>
      </c>
      <c r="B3839" s="2" t="s">
        <v>7845</v>
      </c>
      <c r="C3839" s="2" t="str">
        <f t="shared" si="59"/>
        <v>MWKaronga</v>
      </c>
    </row>
    <row r="3840" spans="1:3">
      <c r="A3840" s="2" t="s">
        <v>7846</v>
      </c>
      <c r="B3840" s="2" t="s">
        <v>7847</v>
      </c>
      <c r="C3840" s="2" t="str">
        <f t="shared" si="59"/>
        <v>MWLikoma</v>
      </c>
    </row>
    <row r="3841" spans="1:3">
      <c r="A3841" s="2" t="s">
        <v>7846</v>
      </c>
      <c r="B3841" s="2" t="s">
        <v>7847</v>
      </c>
      <c r="C3841" s="2" t="str">
        <f t="shared" si="59"/>
        <v>MWLikoma</v>
      </c>
    </row>
    <row r="3842" spans="1:3">
      <c r="A3842" s="2" t="s">
        <v>7848</v>
      </c>
      <c r="B3842" s="2" t="s">
        <v>7849</v>
      </c>
      <c r="C3842" s="2" t="str">
        <f t="shared" si="59"/>
        <v>MWMzimba</v>
      </c>
    </row>
    <row r="3843" spans="1:3">
      <c r="A3843" s="2" t="s">
        <v>7848</v>
      </c>
      <c r="B3843" s="2" t="s">
        <v>7849</v>
      </c>
      <c r="C3843" s="2" t="str">
        <f t="shared" ref="C3843:C3906" si="60">LEFT(A3843,2)&amp;B3843</f>
        <v>MWMzimba</v>
      </c>
    </row>
    <row r="3844" spans="1:3">
      <c r="A3844" s="2" t="s">
        <v>7850</v>
      </c>
      <c r="B3844" s="2" t="s">
        <v>7851</v>
      </c>
      <c r="C3844" s="2" t="str">
        <f t="shared" si="60"/>
        <v>MWNkhata Bay</v>
      </c>
    </row>
    <row r="3845" spans="1:3">
      <c r="A3845" s="2" t="s">
        <v>7850</v>
      </c>
      <c r="B3845" s="2" t="s">
        <v>7851</v>
      </c>
      <c r="C3845" s="2" t="str">
        <f t="shared" si="60"/>
        <v>MWNkhata Bay</v>
      </c>
    </row>
    <row r="3846" spans="1:3">
      <c r="A3846" s="2" t="s">
        <v>7852</v>
      </c>
      <c r="B3846" s="2" t="s">
        <v>7853</v>
      </c>
      <c r="C3846" s="2" t="str">
        <f t="shared" si="60"/>
        <v>MWRumphi</v>
      </c>
    </row>
    <row r="3847" spans="1:3">
      <c r="A3847" s="2" t="s">
        <v>7852</v>
      </c>
      <c r="B3847" s="2" t="s">
        <v>7853</v>
      </c>
      <c r="C3847" s="2" t="str">
        <f t="shared" si="60"/>
        <v>MWRumphi</v>
      </c>
    </row>
    <row r="3848" spans="1:3">
      <c r="A3848" s="2" t="s">
        <v>7854</v>
      </c>
      <c r="B3848" s="2" t="s">
        <v>7855</v>
      </c>
      <c r="C3848" s="2" t="str">
        <f t="shared" si="60"/>
        <v>MWSouthern Region</v>
      </c>
    </row>
    <row r="3849" spans="1:3">
      <c r="A3849" s="2" t="s">
        <v>7854</v>
      </c>
      <c r="B3849" s="2" t="s">
        <v>7856</v>
      </c>
      <c r="C3849" s="2" t="str">
        <f t="shared" si="60"/>
        <v>MWChakumwera</v>
      </c>
    </row>
    <row r="3850" spans="1:3">
      <c r="A3850" s="2" t="s">
        <v>7857</v>
      </c>
      <c r="B3850" s="2" t="s">
        <v>7858</v>
      </c>
      <c r="C3850" s="2" t="str">
        <f t="shared" si="60"/>
        <v>MWBalaka</v>
      </c>
    </row>
    <row r="3851" spans="1:3">
      <c r="A3851" s="2" t="s">
        <v>7857</v>
      </c>
      <c r="B3851" s="2" t="s">
        <v>7858</v>
      </c>
      <c r="C3851" s="2" t="str">
        <f t="shared" si="60"/>
        <v>MWBalaka</v>
      </c>
    </row>
    <row r="3852" spans="1:3">
      <c r="A3852" s="2" t="s">
        <v>7859</v>
      </c>
      <c r="B3852" s="2" t="s">
        <v>7860</v>
      </c>
      <c r="C3852" s="2" t="str">
        <f t="shared" si="60"/>
        <v>MWBlantyre</v>
      </c>
    </row>
    <row r="3853" spans="1:3">
      <c r="A3853" s="2" t="s">
        <v>7859</v>
      </c>
      <c r="B3853" s="2" t="s">
        <v>7860</v>
      </c>
      <c r="C3853" s="2" t="str">
        <f t="shared" si="60"/>
        <v>MWBlantyre</v>
      </c>
    </row>
    <row r="3854" spans="1:3">
      <c r="A3854" s="2" t="s">
        <v>7861</v>
      </c>
      <c r="B3854" s="2" t="s">
        <v>7862</v>
      </c>
      <c r="C3854" s="2" t="str">
        <f t="shared" si="60"/>
        <v>MWChikwawa</v>
      </c>
    </row>
    <row r="3855" spans="1:3">
      <c r="A3855" s="2" t="s">
        <v>7861</v>
      </c>
      <c r="B3855" s="2" t="s">
        <v>7862</v>
      </c>
      <c r="C3855" s="2" t="str">
        <f t="shared" si="60"/>
        <v>MWChikwawa</v>
      </c>
    </row>
    <row r="3856" spans="1:3">
      <c r="A3856" s="2" t="s">
        <v>7863</v>
      </c>
      <c r="B3856" s="2" t="s">
        <v>7864</v>
      </c>
      <c r="C3856" s="2" t="str">
        <f t="shared" si="60"/>
        <v>MWChiradzulu</v>
      </c>
    </row>
    <row r="3857" spans="1:3">
      <c r="A3857" s="2" t="s">
        <v>7863</v>
      </c>
      <c r="B3857" s="2" t="s">
        <v>7864</v>
      </c>
      <c r="C3857" s="2" t="str">
        <f t="shared" si="60"/>
        <v>MWChiradzulu</v>
      </c>
    </row>
    <row r="3858" spans="1:3">
      <c r="A3858" s="2" t="s">
        <v>7865</v>
      </c>
      <c r="B3858" s="2" t="s">
        <v>7866</v>
      </c>
      <c r="C3858" s="2" t="str">
        <f t="shared" si="60"/>
        <v>MWMangochi</v>
      </c>
    </row>
    <row r="3859" spans="1:3">
      <c r="A3859" s="2" t="s">
        <v>7865</v>
      </c>
      <c r="B3859" s="2" t="s">
        <v>7866</v>
      </c>
      <c r="C3859" s="2" t="str">
        <f t="shared" si="60"/>
        <v>MWMangochi</v>
      </c>
    </row>
    <row r="3860" spans="1:3">
      <c r="A3860" s="2" t="s">
        <v>7867</v>
      </c>
      <c r="B3860" s="2" t="s">
        <v>7868</v>
      </c>
      <c r="C3860" s="2" t="str">
        <f t="shared" si="60"/>
        <v>MWMachinga</v>
      </c>
    </row>
    <row r="3861" spans="1:3">
      <c r="A3861" s="2" t="s">
        <v>7867</v>
      </c>
      <c r="B3861" s="2" t="s">
        <v>7868</v>
      </c>
      <c r="C3861" s="2" t="str">
        <f t="shared" si="60"/>
        <v>MWMachinga</v>
      </c>
    </row>
    <row r="3862" spans="1:3">
      <c r="A3862" s="2" t="s">
        <v>7869</v>
      </c>
      <c r="B3862" s="2" t="s">
        <v>7870</v>
      </c>
      <c r="C3862" s="2" t="str">
        <f t="shared" si="60"/>
        <v>MWMulanje</v>
      </c>
    </row>
    <row r="3863" spans="1:3">
      <c r="A3863" s="2" t="s">
        <v>7869</v>
      </c>
      <c r="B3863" s="2" t="s">
        <v>7870</v>
      </c>
      <c r="C3863" s="2" t="str">
        <f t="shared" si="60"/>
        <v>MWMulanje</v>
      </c>
    </row>
    <row r="3864" spans="1:3">
      <c r="A3864" s="2" t="s">
        <v>7871</v>
      </c>
      <c r="B3864" s="2" t="s">
        <v>7872</v>
      </c>
      <c r="C3864" s="2" t="str">
        <f t="shared" si="60"/>
        <v>MWMwanza</v>
      </c>
    </row>
    <row r="3865" spans="1:3">
      <c r="A3865" s="2" t="s">
        <v>7871</v>
      </c>
      <c r="B3865" s="2" t="s">
        <v>7872</v>
      </c>
      <c r="C3865" s="2" t="str">
        <f t="shared" si="60"/>
        <v>MWMwanza</v>
      </c>
    </row>
    <row r="3866" spans="1:3">
      <c r="A3866" s="2" t="s">
        <v>7873</v>
      </c>
      <c r="B3866" s="2" t="s">
        <v>7874</v>
      </c>
      <c r="C3866" s="2" t="str">
        <f t="shared" si="60"/>
        <v>MWNeno</v>
      </c>
    </row>
    <row r="3867" spans="1:3">
      <c r="A3867" s="2" t="s">
        <v>7873</v>
      </c>
      <c r="B3867" s="2" t="s">
        <v>7874</v>
      </c>
      <c r="C3867" s="2" t="str">
        <f t="shared" si="60"/>
        <v>MWNeno</v>
      </c>
    </row>
    <row r="3868" spans="1:3">
      <c r="A3868" s="2" t="s">
        <v>7875</v>
      </c>
      <c r="B3868" s="2" t="s">
        <v>7876</v>
      </c>
      <c r="C3868" s="2" t="str">
        <f t="shared" si="60"/>
        <v>MWNsanje</v>
      </c>
    </row>
    <row r="3869" spans="1:3">
      <c r="A3869" s="2" t="s">
        <v>7875</v>
      </c>
      <c r="B3869" s="2" t="s">
        <v>7876</v>
      </c>
      <c r="C3869" s="2" t="str">
        <f t="shared" si="60"/>
        <v>MWNsanje</v>
      </c>
    </row>
    <row r="3870" spans="1:3">
      <c r="A3870" s="2" t="s">
        <v>7877</v>
      </c>
      <c r="B3870" s="2" t="s">
        <v>7878</v>
      </c>
      <c r="C3870" s="2" t="str">
        <f t="shared" si="60"/>
        <v>MWPhalombe</v>
      </c>
    </row>
    <row r="3871" spans="1:3">
      <c r="A3871" s="2" t="s">
        <v>7877</v>
      </c>
      <c r="B3871" s="2" t="s">
        <v>7878</v>
      </c>
      <c r="C3871" s="2" t="str">
        <f t="shared" si="60"/>
        <v>MWPhalombe</v>
      </c>
    </row>
    <row r="3872" spans="1:3">
      <c r="A3872" s="2" t="s">
        <v>7879</v>
      </c>
      <c r="B3872" s="2" t="s">
        <v>7880</v>
      </c>
      <c r="C3872" s="2" t="str">
        <f t="shared" si="60"/>
        <v>MWThyolo</v>
      </c>
    </row>
    <row r="3873" spans="1:3">
      <c r="A3873" s="2" t="s">
        <v>7879</v>
      </c>
      <c r="B3873" s="2" t="s">
        <v>7880</v>
      </c>
      <c r="C3873" s="2" t="str">
        <f t="shared" si="60"/>
        <v>MWThyolo</v>
      </c>
    </row>
    <row r="3874" spans="1:3">
      <c r="A3874" s="2" t="s">
        <v>7881</v>
      </c>
      <c r="B3874" s="2" t="s">
        <v>7882</v>
      </c>
      <c r="C3874" s="2" t="str">
        <f t="shared" si="60"/>
        <v>MWZomba</v>
      </c>
    </row>
    <row r="3875" spans="1:3">
      <c r="A3875" s="2" t="s">
        <v>7881</v>
      </c>
      <c r="B3875" s="2" t="s">
        <v>7882</v>
      </c>
      <c r="C3875" s="2" t="str">
        <f t="shared" si="60"/>
        <v>MWZomba</v>
      </c>
    </row>
    <row r="3876" spans="1:3">
      <c r="A3876" s="2" t="s">
        <v>7883</v>
      </c>
      <c r="B3876" s="2" t="s">
        <v>7884</v>
      </c>
      <c r="C3876" s="2" t="str">
        <f t="shared" si="60"/>
        <v>MXAguascalientes</v>
      </c>
    </row>
    <row r="3877" spans="1:3">
      <c r="A3877" s="2" t="s">
        <v>7885</v>
      </c>
      <c r="B3877" s="2" t="s">
        <v>7886</v>
      </c>
      <c r="C3877" s="2" t="str">
        <f t="shared" si="60"/>
        <v>MXBaja California</v>
      </c>
    </row>
    <row r="3878" spans="1:3">
      <c r="A3878" s="2" t="s">
        <v>7887</v>
      </c>
      <c r="B3878" s="2" t="s">
        <v>7888</v>
      </c>
      <c r="C3878" s="2" t="str">
        <f t="shared" si="60"/>
        <v>MXBaja California Sur</v>
      </c>
    </row>
    <row r="3879" spans="1:3">
      <c r="A3879" s="2" t="s">
        <v>7889</v>
      </c>
      <c r="B3879" s="2" t="s">
        <v>7890</v>
      </c>
      <c r="C3879" s="2" t="str">
        <f t="shared" si="60"/>
        <v>MXCampeche</v>
      </c>
    </row>
    <row r="3880" spans="1:3">
      <c r="A3880" s="2" t="s">
        <v>7891</v>
      </c>
      <c r="B3880" s="2" t="s">
        <v>7892</v>
      </c>
      <c r="C3880" s="2" t="str">
        <f t="shared" si="60"/>
        <v>MXChihuahua</v>
      </c>
    </row>
    <row r="3881" spans="1:3">
      <c r="A3881" s="2" t="s">
        <v>7893</v>
      </c>
      <c r="B3881" s="2" t="s">
        <v>7894</v>
      </c>
      <c r="C3881" s="2" t="str">
        <f t="shared" si="60"/>
        <v>MXChiapas</v>
      </c>
    </row>
    <row r="3882" spans="1:3">
      <c r="A3882" s="2" t="s">
        <v>7895</v>
      </c>
      <c r="B3882" s="2" t="s">
        <v>7896</v>
      </c>
      <c r="C3882" s="2" t="str">
        <f t="shared" si="60"/>
        <v>MXCoahuila de Zaragoza</v>
      </c>
    </row>
    <row r="3883" spans="1:3">
      <c r="A3883" s="2" t="s">
        <v>7897</v>
      </c>
      <c r="B3883" s="2" t="s">
        <v>7898</v>
      </c>
      <c r="C3883" s="2" t="str">
        <f t="shared" si="60"/>
        <v>MXColima</v>
      </c>
    </row>
    <row r="3884" spans="1:3">
      <c r="A3884" s="2" t="s">
        <v>7899</v>
      </c>
      <c r="B3884" s="2" t="s">
        <v>7900</v>
      </c>
      <c r="C3884" s="2" t="str">
        <f t="shared" si="60"/>
        <v>MXDurango</v>
      </c>
    </row>
    <row r="3885" spans="1:3">
      <c r="A3885" s="2" t="s">
        <v>7901</v>
      </c>
      <c r="B3885" s="2" t="s">
        <v>7902</v>
      </c>
      <c r="C3885" s="2" t="str">
        <f t="shared" si="60"/>
        <v>MXGuerrero</v>
      </c>
    </row>
    <row r="3886" spans="1:3">
      <c r="A3886" s="2" t="s">
        <v>7903</v>
      </c>
      <c r="B3886" s="2" t="s">
        <v>7904</v>
      </c>
      <c r="C3886" s="2" t="str">
        <f t="shared" si="60"/>
        <v>MXGuanajuato</v>
      </c>
    </row>
    <row r="3887" spans="1:3">
      <c r="A3887" s="2" t="s">
        <v>7905</v>
      </c>
      <c r="B3887" s="2" t="s">
        <v>7906</v>
      </c>
      <c r="C3887" s="2" t="str">
        <f t="shared" si="60"/>
        <v>MXHidalgo</v>
      </c>
    </row>
    <row r="3888" spans="1:3">
      <c r="A3888" s="2" t="s">
        <v>7907</v>
      </c>
      <c r="B3888" s="2" t="s">
        <v>7908</v>
      </c>
      <c r="C3888" s="2" t="str">
        <f t="shared" si="60"/>
        <v>MXJalisco</v>
      </c>
    </row>
    <row r="3889" spans="1:3">
      <c r="A3889" s="2" t="s">
        <v>7909</v>
      </c>
      <c r="B3889" s="2" t="s">
        <v>7910</v>
      </c>
      <c r="C3889" s="2" t="str">
        <f t="shared" si="60"/>
        <v>MXMéxico</v>
      </c>
    </row>
    <row r="3890" spans="1:3">
      <c r="A3890" s="2" t="s">
        <v>7911</v>
      </c>
      <c r="B3890" s="2" t="s">
        <v>7912</v>
      </c>
      <c r="C3890" s="2" t="str">
        <f t="shared" si="60"/>
        <v>MXMichoacán de Ocampo</v>
      </c>
    </row>
    <row r="3891" spans="1:3">
      <c r="A3891" s="2" t="s">
        <v>7913</v>
      </c>
      <c r="B3891" s="2" t="s">
        <v>7914</v>
      </c>
      <c r="C3891" s="2" t="str">
        <f t="shared" si="60"/>
        <v>MXMorelos</v>
      </c>
    </row>
    <row r="3892" spans="1:3">
      <c r="A3892" s="2" t="s">
        <v>7915</v>
      </c>
      <c r="B3892" s="2" t="s">
        <v>7916</v>
      </c>
      <c r="C3892" s="2" t="str">
        <f t="shared" si="60"/>
        <v>MXNayarit</v>
      </c>
    </row>
    <row r="3893" spans="1:3">
      <c r="A3893" s="2" t="s">
        <v>7917</v>
      </c>
      <c r="B3893" s="2" t="s">
        <v>7918</v>
      </c>
      <c r="C3893" s="2" t="str">
        <f t="shared" si="60"/>
        <v>MXNuevo León</v>
      </c>
    </row>
    <row r="3894" spans="1:3">
      <c r="A3894" s="2" t="s">
        <v>7919</v>
      </c>
      <c r="B3894" s="2" t="s">
        <v>7920</v>
      </c>
      <c r="C3894" s="2" t="str">
        <f t="shared" si="60"/>
        <v>MXOaxaca</v>
      </c>
    </row>
    <row r="3895" spans="1:3">
      <c r="A3895" s="2" t="s">
        <v>7921</v>
      </c>
      <c r="B3895" s="2" t="s">
        <v>7922</v>
      </c>
      <c r="C3895" s="2" t="str">
        <f t="shared" si="60"/>
        <v>MXPuebla</v>
      </c>
    </row>
    <row r="3896" spans="1:3">
      <c r="A3896" s="2" t="s">
        <v>7923</v>
      </c>
      <c r="B3896" s="2" t="s">
        <v>7924</v>
      </c>
      <c r="C3896" s="2" t="str">
        <f t="shared" si="60"/>
        <v>MXQuerétaro</v>
      </c>
    </row>
    <row r="3897" spans="1:3">
      <c r="A3897" s="2" t="s">
        <v>7925</v>
      </c>
      <c r="B3897" s="2" t="s">
        <v>7926</v>
      </c>
      <c r="C3897" s="2" t="str">
        <f t="shared" si="60"/>
        <v>MXQuintana Roo</v>
      </c>
    </row>
    <row r="3898" spans="1:3">
      <c r="A3898" s="2" t="s">
        <v>7927</v>
      </c>
      <c r="B3898" s="2" t="s">
        <v>7928</v>
      </c>
      <c r="C3898" s="2" t="str">
        <f t="shared" si="60"/>
        <v>MXSinaloa</v>
      </c>
    </row>
    <row r="3899" spans="1:3">
      <c r="A3899" s="2" t="s">
        <v>7929</v>
      </c>
      <c r="B3899" s="2" t="s">
        <v>7930</v>
      </c>
      <c r="C3899" s="2" t="str">
        <f t="shared" si="60"/>
        <v>MXSan Luis Potosí</v>
      </c>
    </row>
    <row r="3900" spans="1:3">
      <c r="A3900" s="2" t="s">
        <v>7931</v>
      </c>
      <c r="B3900" s="2" t="s">
        <v>7932</v>
      </c>
      <c r="C3900" s="2" t="str">
        <f t="shared" si="60"/>
        <v>MXSonora</v>
      </c>
    </row>
    <row r="3901" spans="1:3">
      <c r="A3901" s="2" t="s">
        <v>7933</v>
      </c>
      <c r="B3901" s="2" t="s">
        <v>7934</v>
      </c>
      <c r="C3901" s="2" t="str">
        <f t="shared" si="60"/>
        <v>MXTabasco</v>
      </c>
    </row>
    <row r="3902" spans="1:3">
      <c r="A3902" s="2" t="s">
        <v>7935</v>
      </c>
      <c r="B3902" s="2" t="s">
        <v>7936</v>
      </c>
      <c r="C3902" s="2" t="str">
        <f t="shared" si="60"/>
        <v>MXTamaulipas</v>
      </c>
    </row>
    <row r="3903" spans="1:3">
      <c r="A3903" s="2" t="s">
        <v>7937</v>
      </c>
      <c r="B3903" s="2" t="s">
        <v>7938</v>
      </c>
      <c r="C3903" s="2" t="str">
        <f t="shared" si="60"/>
        <v>MXTlaxcala</v>
      </c>
    </row>
    <row r="3904" spans="1:3">
      <c r="A3904" s="2" t="s">
        <v>7939</v>
      </c>
      <c r="B3904" s="2" t="s">
        <v>7940</v>
      </c>
      <c r="C3904" s="2" t="str">
        <f t="shared" si="60"/>
        <v>MXVeracruz de Ignacio de la Llave</v>
      </c>
    </row>
    <row r="3905" spans="1:3">
      <c r="A3905" s="2" t="s">
        <v>7941</v>
      </c>
      <c r="B3905" s="2" t="s">
        <v>7942</v>
      </c>
      <c r="C3905" s="2" t="str">
        <f t="shared" si="60"/>
        <v>MXYucatán</v>
      </c>
    </row>
    <row r="3906" spans="1:3">
      <c r="A3906" s="2" t="s">
        <v>7943</v>
      </c>
      <c r="B3906" s="2" t="s">
        <v>7944</v>
      </c>
      <c r="C3906" s="2" t="str">
        <f t="shared" si="60"/>
        <v>MXZacatecas</v>
      </c>
    </row>
    <row r="3907" spans="1:3">
      <c r="A3907" s="2" t="s">
        <v>7945</v>
      </c>
      <c r="B3907" s="2" t="s">
        <v>7946</v>
      </c>
      <c r="C3907" s="2" t="str">
        <f t="shared" ref="C3907:C3970" si="61">LEFT(A3907,2)&amp;B3907</f>
        <v>MXCiudad de México</v>
      </c>
    </row>
    <row r="3908" spans="1:3">
      <c r="A3908" s="2" t="s">
        <v>7947</v>
      </c>
      <c r="B3908" s="2" t="s">
        <v>7948</v>
      </c>
      <c r="C3908" s="2" t="str">
        <f t="shared" si="61"/>
        <v>MYWilayah Persekutuan Kuala Lumpur</v>
      </c>
    </row>
    <row r="3909" spans="1:3">
      <c r="A3909" s="2" t="s">
        <v>7949</v>
      </c>
      <c r="B3909" s="2" t="s">
        <v>7950</v>
      </c>
      <c r="C3909" s="2" t="str">
        <f t="shared" si="61"/>
        <v>MYWilayah Persekutuan Labuan</v>
      </c>
    </row>
    <row r="3910" spans="1:3">
      <c r="A3910" s="2" t="s">
        <v>7951</v>
      </c>
      <c r="B3910" s="2" t="s">
        <v>7952</v>
      </c>
      <c r="C3910" s="2" t="str">
        <f t="shared" si="61"/>
        <v>MYWilayah Persekutuan Putrajaya</v>
      </c>
    </row>
    <row r="3911" spans="1:3">
      <c r="A3911" s="2" t="s">
        <v>7953</v>
      </c>
      <c r="B3911" s="2" t="s">
        <v>7954</v>
      </c>
      <c r="C3911" s="2" t="str">
        <f t="shared" si="61"/>
        <v>MYJohor</v>
      </c>
    </row>
    <row r="3912" spans="1:3">
      <c r="A3912" s="2" t="s">
        <v>7955</v>
      </c>
      <c r="B3912" s="2" t="s">
        <v>7956</v>
      </c>
      <c r="C3912" s="2" t="str">
        <f t="shared" si="61"/>
        <v>MYKedah</v>
      </c>
    </row>
    <row r="3913" spans="1:3">
      <c r="A3913" s="2" t="s">
        <v>7957</v>
      </c>
      <c r="B3913" s="2" t="s">
        <v>7958</v>
      </c>
      <c r="C3913" s="2" t="str">
        <f t="shared" si="61"/>
        <v>MYKelantan</v>
      </c>
    </row>
    <row r="3914" spans="1:3">
      <c r="A3914" s="2" t="s">
        <v>7959</v>
      </c>
      <c r="B3914" s="2" t="s">
        <v>7960</v>
      </c>
      <c r="C3914" s="2" t="str">
        <f t="shared" si="61"/>
        <v>MYMelaka</v>
      </c>
    </row>
    <row r="3915" spans="1:3">
      <c r="A3915" s="2" t="s">
        <v>7961</v>
      </c>
      <c r="B3915" s="2" t="s">
        <v>7962</v>
      </c>
      <c r="C3915" s="2" t="str">
        <f t="shared" si="61"/>
        <v>MYNegeri Sembilan</v>
      </c>
    </row>
    <row r="3916" spans="1:3">
      <c r="A3916" s="2" t="s">
        <v>7963</v>
      </c>
      <c r="B3916" s="2" t="s">
        <v>7964</v>
      </c>
      <c r="C3916" s="2" t="str">
        <f t="shared" si="61"/>
        <v>MYPahang</v>
      </c>
    </row>
    <row r="3917" spans="1:3">
      <c r="A3917" s="2" t="s">
        <v>7965</v>
      </c>
      <c r="B3917" s="2" t="s">
        <v>7966</v>
      </c>
      <c r="C3917" s="2" t="str">
        <f t="shared" si="61"/>
        <v>MYPulau Pinang</v>
      </c>
    </row>
    <row r="3918" spans="1:3">
      <c r="A3918" s="2" t="s">
        <v>7967</v>
      </c>
      <c r="B3918" s="2" t="s">
        <v>7968</v>
      </c>
      <c r="C3918" s="2" t="str">
        <f t="shared" si="61"/>
        <v>MYPerak</v>
      </c>
    </row>
    <row r="3919" spans="1:3">
      <c r="A3919" s="2" t="s">
        <v>7969</v>
      </c>
      <c r="B3919" s="2" t="s">
        <v>7970</v>
      </c>
      <c r="C3919" s="2" t="str">
        <f t="shared" si="61"/>
        <v>MYPerlis</v>
      </c>
    </row>
    <row r="3920" spans="1:3">
      <c r="A3920" s="2" t="s">
        <v>7971</v>
      </c>
      <c r="B3920" s="2" t="s">
        <v>7972</v>
      </c>
      <c r="C3920" s="2" t="str">
        <f t="shared" si="61"/>
        <v>MYSelangor</v>
      </c>
    </row>
    <row r="3921" spans="1:3">
      <c r="A3921" s="2" t="s">
        <v>7973</v>
      </c>
      <c r="B3921" s="2" t="s">
        <v>7974</v>
      </c>
      <c r="C3921" s="2" t="str">
        <f t="shared" si="61"/>
        <v>MYTerengganu</v>
      </c>
    </row>
    <row r="3922" spans="1:3">
      <c r="A3922" s="2" t="s">
        <v>7975</v>
      </c>
      <c r="B3922" s="2" t="s">
        <v>7976</v>
      </c>
      <c r="C3922" s="2" t="str">
        <f t="shared" si="61"/>
        <v>MYSabah</v>
      </c>
    </row>
    <row r="3923" spans="1:3">
      <c r="A3923" s="2" t="s">
        <v>7977</v>
      </c>
      <c r="B3923" s="2" t="s">
        <v>7978</v>
      </c>
      <c r="C3923" s="2" t="str">
        <f t="shared" si="61"/>
        <v>MYSarawak</v>
      </c>
    </row>
    <row r="3924" spans="1:3">
      <c r="A3924" s="2" t="s">
        <v>7979</v>
      </c>
      <c r="B3924" s="2" t="s">
        <v>7980</v>
      </c>
      <c r="C3924" s="2" t="str">
        <f t="shared" si="61"/>
        <v>MZMaputo</v>
      </c>
    </row>
    <row r="3925" spans="1:3">
      <c r="A3925" s="2" t="s">
        <v>7981</v>
      </c>
      <c r="B3925" s="2" t="s">
        <v>7982</v>
      </c>
      <c r="C3925" s="2" t="str">
        <f t="shared" si="61"/>
        <v>MZNiassa</v>
      </c>
    </row>
    <row r="3926" spans="1:3">
      <c r="A3926" s="2" t="s">
        <v>7983</v>
      </c>
      <c r="B3926" s="2" t="s">
        <v>7984</v>
      </c>
      <c r="C3926" s="2" t="str">
        <f t="shared" si="61"/>
        <v>MZManica</v>
      </c>
    </row>
    <row r="3927" spans="1:3">
      <c r="A3927" s="2" t="s">
        <v>7985</v>
      </c>
      <c r="B3927" s="2" t="s">
        <v>7986</v>
      </c>
      <c r="C3927" s="2" t="str">
        <f t="shared" si="61"/>
        <v>MZGaza</v>
      </c>
    </row>
    <row r="3928" spans="1:3">
      <c r="A3928" s="2" t="s">
        <v>7987</v>
      </c>
      <c r="B3928" s="2" t="s">
        <v>7988</v>
      </c>
      <c r="C3928" s="2" t="str">
        <f t="shared" si="61"/>
        <v>MZInhambane</v>
      </c>
    </row>
    <row r="3929" spans="1:3">
      <c r="A3929" s="2" t="s">
        <v>7989</v>
      </c>
      <c r="B3929" s="2" t="s">
        <v>7980</v>
      </c>
      <c r="C3929" s="2" t="str">
        <f t="shared" si="61"/>
        <v>MZMaputo</v>
      </c>
    </row>
    <row r="3930" spans="1:3">
      <c r="A3930" s="2" t="s">
        <v>7990</v>
      </c>
      <c r="B3930" s="2" t="s">
        <v>7991</v>
      </c>
      <c r="C3930" s="2" t="str">
        <f t="shared" si="61"/>
        <v>MZNampula</v>
      </c>
    </row>
    <row r="3931" spans="1:3">
      <c r="A3931" s="2" t="s">
        <v>7992</v>
      </c>
      <c r="B3931" s="2" t="s">
        <v>7993</v>
      </c>
      <c r="C3931" s="2" t="str">
        <f t="shared" si="61"/>
        <v>MZCabo Delgado</v>
      </c>
    </row>
    <row r="3932" spans="1:3">
      <c r="A3932" s="2" t="s">
        <v>7994</v>
      </c>
      <c r="B3932" s="2" t="s">
        <v>7995</v>
      </c>
      <c r="C3932" s="2" t="str">
        <f t="shared" si="61"/>
        <v>MZZambézia</v>
      </c>
    </row>
    <row r="3933" spans="1:3">
      <c r="A3933" s="2" t="s">
        <v>7996</v>
      </c>
      <c r="B3933" s="2" t="s">
        <v>7997</v>
      </c>
      <c r="C3933" s="2" t="str">
        <f t="shared" si="61"/>
        <v>MZSofala</v>
      </c>
    </row>
    <row r="3934" spans="1:3">
      <c r="A3934" s="2" t="s">
        <v>7998</v>
      </c>
      <c r="B3934" s="2" t="s">
        <v>7999</v>
      </c>
      <c r="C3934" s="2" t="str">
        <f t="shared" si="61"/>
        <v>MZTete</v>
      </c>
    </row>
    <row r="3935" spans="1:3">
      <c r="A3935" s="2" t="s">
        <v>8000</v>
      </c>
      <c r="B3935" s="2" t="s">
        <v>8001</v>
      </c>
      <c r="C3935" s="2" t="str">
        <f t="shared" si="61"/>
        <v>NAZambezi</v>
      </c>
    </row>
    <row r="3936" spans="1:3">
      <c r="A3936" s="2" t="s">
        <v>8002</v>
      </c>
      <c r="B3936" s="2" t="s">
        <v>8003</v>
      </c>
      <c r="C3936" s="2" t="str">
        <f t="shared" si="61"/>
        <v>NAErongo</v>
      </c>
    </row>
    <row r="3937" spans="1:3">
      <c r="A3937" s="2" t="s">
        <v>8004</v>
      </c>
      <c r="B3937" s="2" t="s">
        <v>8005</v>
      </c>
      <c r="C3937" s="2" t="str">
        <f t="shared" si="61"/>
        <v>NAHardap</v>
      </c>
    </row>
    <row r="3938" spans="1:3">
      <c r="A3938" s="2" t="s">
        <v>8006</v>
      </c>
      <c r="B3938" s="2" t="s">
        <v>8007</v>
      </c>
      <c r="C3938" s="2" t="str">
        <f t="shared" si="61"/>
        <v>NAKaras</v>
      </c>
    </row>
    <row r="3939" spans="1:3">
      <c r="A3939" s="2" t="s">
        <v>8008</v>
      </c>
      <c r="B3939" s="2" t="s">
        <v>8009</v>
      </c>
      <c r="C3939" s="2" t="str">
        <f t="shared" si="61"/>
        <v>NAKavango East</v>
      </c>
    </row>
    <row r="3940" spans="1:3">
      <c r="A3940" s="2" t="s">
        <v>8010</v>
      </c>
      <c r="B3940" s="2" t="s">
        <v>8011</v>
      </c>
      <c r="C3940" s="2" t="str">
        <f t="shared" si="61"/>
        <v>NAKhomas</v>
      </c>
    </row>
    <row r="3941" spans="1:3">
      <c r="A3941" s="2" t="s">
        <v>8012</v>
      </c>
      <c r="B3941" s="2" t="s">
        <v>8013</v>
      </c>
      <c r="C3941" s="2" t="str">
        <f t="shared" si="61"/>
        <v>NAKunene</v>
      </c>
    </row>
    <row r="3942" spans="1:3">
      <c r="A3942" s="2" t="s">
        <v>8014</v>
      </c>
      <c r="B3942" s="2" t="s">
        <v>8015</v>
      </c>
      <c r="C3942" s="2" t="str">
        <f t="shared" si="61"/>
        <v>NAKavango West</v>
      </c>
    </row>
    <row r="3943" spans="1:3">
      <c r="A3943" s="2" t="s">
        <v>8016</v>
      </c>
      <c r="B3943" s="2" t="s">
        <v>8017</v>
      </c>
      <c r="C3943" s="2" t="str">
        <f t="shared" si="61"/>
        <v>NAOtjozondjupa</v>
      </c>
    </row>
    <row r="3944" spans="1:3">
      <c r="A3944" s="2" t="s">
        <v>8018</v>
      </c>
      <c r="B3944" s="2" t="s">
        <v>8019</v>
      </c>
      <c r="C3944" s="2" t="str">
        <f t="shared" si="61"/>
        <v>NAOmaheke</v>
      </c>
    </row>
    <row r="3945" spans="1:3">
      <c r="A3945" s="2" t="s">
        <v>8020</v>
      </c>
      <c r="B3945" s="2" t="s">
        <v>8021</v>
      </c>
      <c r="C3945" s="2" t="str">
        <f t="shared" si="61"/>
        <v>NAOshana</v>
      </c>
    </row>
    <row r="3946" spans="1:3">
      <c r="A3946" s="2" t="s">
        <v>8022</v>
      </c>
      <c r="B3946" s="2" t="s">
        <v>8023</v>
      </c>
      <c r="C3946" s="2" t="str">
        <f t="shared" si="61"/>
        <v>NAOmusati</v>
      </c>
    </row>
    <row r="3947" spans="1:3">
      <c r="A3947" s="2" t="s">
        <v>8024</v>
      </c>
      <c r="B3947" s="2" t="s">
        <v>8025</v>
      </c>
      <c r="C3947" s="2" t="str">
        <f t="shared" si="61"/>
        <v>NAOshikoto</v>
      </c>
    </row>
    <row r="3948" spans="1:3">
      <c r="A3948" s="2" t="s">
        <v>8026</v>
      </c>
      <c r="B3948" s="2" t="s">
        <v>8027</v>
      </c>
      <c r="C3948" s="2" t="str">
        <f t="shared" si="61"/>
        <v>NAOhangwena</v>
      </c>
    </row>
    <row r="3949" spans="1:3">
      <c r="A3949" s="2" t="s">
        <v>8028</v>
      </c>
      <c r="B3949" s="2" t="s">
        <v>8029</v>
      </c>
      <c r="C3949" s="2" t="str">
        <f t="shared" si="61"/>
        <v>NENiamey</v>
      </c>
    </row>
    <row r="3950" spans="1:3">
      <c r="A3950" s="2" t="s">
        <v>8030</v>
      </c>
      <c r="B3950" s="2" t="s">
        <v>8031</v>
      </c>
      <c r="C3950" s="2" t="str">
        <f t="shared" si="61"/>
        <v>NEAgadez</v>
      </c>
    </row>
    <row r="3951" spans="1:3">
      <c r="A3951" s="2" t="s">
        <v>8032</v>
      </c>
      <c r="B3951" s="2" t="s">
        <v>8033</v>
      </c>
      <c r="C3951" s="2" t="str">
        <f t="shared" si="61"/>
        <v>NEDiffa</v>
      </c>
    </row>
    <row r="3952" spans="1:3">
      <c r="A3952" s="2" t="s">
        <v>8034</v>
      </c>
      <c r="B3952" s="2" t="s">
        <v>8035</v>
      </c>
      <c r="C3952" s="2" t="str">
        <f t="shared" si="61"/>
        <v>NEDosso</v>
      </c>
    </row>
    <row r="3953" spans="1:3">
      <c r="A3953" s="2" t="s">
        <v>8036</v>
      </c>
      <c r="B3953" s="2" t="s">
        <v>8037</v>
      </c>
      <c r="C3953" s="2" t="str">
        <f t="shared" si="61"/>
        <v>NEMaradi</v>
      </c>
    </row>
    <row r="3954" spans="1:3">
      <c r="A3954" s="2" t="s">
        <v>8038</v>
      </c>
      <c r="B3954" s="2" t="s">
        <v>8039</v>
      </c>
      <c r="C3954" s="2" t="str">
        <f t="shared" si="61"/>
        <v>NETahoua</v>
      </c>
    </row>
    <row r="3955" spans="1:3">
      <c r="A3955" s="2" t="s">
        <v>8040</v>
      </c>
      <c r="B3955" s="2" t="s">
        <v>8041</v>
      </c>
      <c r="C3955" s="2" t="str">
        <f t="shared" si="61"/>
        <v>NETillabéri</v>
      </c>
    </row>
    <row r="3956" spans="1:3">
      <c r="A3956" s="2" t="s">
        <v>8042</v>
      </c>
      <c r="B3956" s="2" t="s">
        <v>8043</v>
      </c>
      <c r="C3956" s="2" t="str">
        <f t="shared" si="61"/>
        <v>NEZinder</v>
      </c>
    </row>
    <row r="3957" spans="1:3">
      <c r="A3957" s="2" t="s">
        <v>8044</v>
      </c>
      <c r="B3957" s="2" t="s">
        <v>8045</v>
      </c>
      <c r="C3957" s="2" t="str">
        <f t="shared" si="61"/>
        <v>NGAbia</v>
      </c>
    </row>
    <row r="3958" spans="1:3">
      <c r="A3958" s="2" t="s">
        <v>8046</v>
      </c>
      <c r="B3958" s="2" t="s">
        <v>8047</v>
      </c>
      <c r="C3958" s="2" t="str">
        <f t="shared" si="61"/>
        <v>NGAdamawa</v>
      </c>
    </row>
    <row r="3959" spans="1:3">
      <c r="A3959" s="2" t="s">
        <v>8048</v>
      </c>
      <c r="B3959" s="2" t="s">
        <v>8049</v>
      </c>
      <c r="C3959" s="2" t="str">
        <f t="shared" si="61"/>
        <v>NGAkwa Ibom</v>
      </c>
    </row>
    <row r="3960" spans="1:3">
      <c r="A3960" s="2" t="s">
        <v>8050</v>
      </c>
      <c r="B3960" s="2" t="s">
        <v>8051</v>
      </c>
      <c r="C3960" s="2" t="str">
        <f t="shared" si="61"/>
        <v>NGAnambra</v>
      </c>
    </row>
    <row r="3961" spans="1:3">
      <c r="A3961" s="2" t="s">
        <v>8052</v>
      </c>
      <c r="B3961" s="2" t="s">
        <v>8053</v>
      </c>
      <c r="C3961" s="2" t="str">
        <f t="shared" si="61"/>
        <v>NGBauchi</v>
      </c>
    </row>
    <row r="3962" spans="1:3">
      <c r="A3962" s="2" t="s">
        <v>8054</v>
      </c>
      <c r="B3962" s="2" t="s">
        <v>8055</v>
      </c>
      <c r="C3962" s="2" t="str">
        <f t="shared" si="61"/>
        <v>NGBenue</v>
      </c>
    </row>
    <row r="3963" spans="1:3">
      <c r="A3963" s="2" t="s">
        <v>8056</v>
      </c>
      <c r="B3963" s="2" t="s">
        <v>8057</v>
      </c>
      <c r="C3963" s="2" t="str">
        <f t="shared" si="61"/>
        <v>NGBorno</v>
      </c>
    </row>
    <row r="3964" spans="1:3">
      <c r="A3964" s="2" t="s">
        <v>8058</v>
      </c>
      <c r="B3964" s="2" t="s">
        <v>8059</v>
      </c>
      <c r="C3964" s="2" t="str">
        <f t="shared" si="61"/>
        <v>NGBayelsa</v>
      </c>
    </row>
    <row r="3965" spans="1:3">
      <c r="A3965" s="2" t="s">
        <v>8060</v>
      </c>
      <c r="B3965" s="2" t="s">
        <v>8061</v>
      </c>
      <c r="C3965" s="2" t="str">
        <f t="shared" si="61"/>
        <v>NGCross River</v>
      </c>
    </row>
    <row r="3966" spans="1:3">
      <c r="A3966" s="2" t="s">
        <v>8062</v>
      </c>
      <c r="B3966" s="2" t="s">
        <v>8063</v>
      </c>
      <c r="C3966" s="2" t="str">
        <f t="shared" si="61"/>
        <v>NGDelta</v>
      </c>
    </row>
    <row r="3967" spans="1:3">
      <c r="A3967" s="2" t="s">
        <v>8064</v>
      </c>
      <c r="B3967" s="2" t="s">
        <v>8065</v>
      </c>
      <c r="C3967" s="2" t="str">
        <f t="shared" si="61"/>
        <v>NGEbonyi</v>
      </c>
    </row>
    <row r="3968" spans="1:3">
      <c r="A3968" s="2" t="s">
        <v>8066</v>
      </c>
      <c r="B3968" s="2" t="s">
        <v>8067</v>
      </c>
      <c r="C3968" s="2" t="str">
        <f t="shared" si="61"/>
        <v>NGEdo</v>
      </c>
    </row>
    <row r="3969" spans="1:3">
      <c r="A3969" s="2" t="s">
        <v>8068</v>
      </c>
      <c r="B3969" s="2" t="s">
        <v>8069</v>
      </c>
      <c r="C3969" s="2" t="str">
        <f t="shared" si="61"/>
        <v>NGEkiti</v>
      </c>
    </row>
    <row r="3970" spans="1:3">
      <c r="A3970" s="2" t="s">
        <v>8070</v>
      </c>
      <c r="B3970" s="2" t="s">
        <v>8071</v>
      </c>
      <c r="C3970" s="2" t="str">
        <f t="shared" si="61"/>
        <v>NGEnugu</v>
      </c>
    </row>
    <row r="3971" spans="1:3">
      <c r="A3971" s="2" t="s">
        <v>8072</v>
      </c>
      <c r="B3971" s="2" t="s">
        <v>8073</v>
      </c>
      <c r="C3971" s="2" t="str">
        <f t="shared" ref="C3971:C4034" si="62">LEFT(A3971,2)&amp;B3971</f>
        <v>NGGombe</v>
      </c>
    </row>
    <row r="3972" spans="1:3">
      <c r="A3972" s="2" t="s">
        <v>8074</v>
      </c>
      <c r="B3972" s="2" t="s">
        <v>8075</v>
      </c>
      <c r="C3972" s="2" t="str">
        <f t="shared" si="62"/>
        <v>NGImo</v>
      </c>
    </row>
    <row r="3973" spans="1:3">
      <c r="A3973" s="2" t="s">
        <v>8076</v>
      </c>
      <c r="B3973" s="2" t="s">
        <v>8077</v>
      </c>
      <c r="C3973" s="2" t="str">
        <f t="shared" si="62"/>
        <v>NGJigawa</v>
      </c>
    </row>
    <row r="3974" spans="1:3">
      <c r="A3974" s="2" t="s">
        <v>8078</v>
      </c>
      <c r="B3974" s="2" t="s">
        <v>8079</v>
      </c>
      <c r="C3974" s="2" t="str">
        <f t="shared" si="62"/>
        <v>NGKaduna</v>
      </c>
    </row>
    <row r="3975" spans="1:3">
      <c r="A3975" s="2" t="s">
        <v>8080</v>
      </c>
      <c r="B3975" s="2" t="s">
        <v>8081</v>
      </c>
      <c r="C3975" s="2" t="str">
        <f t="shared" si="62"/>
        <v>NGKebbi</v>
      </c>
    </row>
    <row r="3976" spans="1:3">
      <c r="A3976" s="2" t="s">
        <v>8082</v>
      </c>
      <c r="B3976" s="2" t="s">
        <v>8083</v>
      </c>
      <c r="C3976" s="2" t="str">
        <f t="shared" si="62"/>
        <v>NGKano</v>
      </c>
    </row>
    <row r="3977" spans="1:3">
      <c r="A3977" s="2" t="s">
        <v>8084</v>
      </c>
      <c r="B3977" s="2" t="s">
        <v>8085</v>
      </c>
      <c r="C3977" s="2" t="str">
        <f t="shared" si="62"/>
        <v>NGKogi</v>
      </c>
    </row>
    <row r="3978" spans="1:3">
      <c r="A3978" s="2" t="s">
        <v>8086</v>
      </c>
      <c r="B3978" s="2" t="s">
        <v>8087</v>
      </c>
      <c r="C3978" s="2" t="str">
        <f t="shared" si="62"/>
        <v>NGKatsina</v>
      </c>
    </row>
    <row r="3979" spans="1:3">
      <c r="A3979" s="2" t="s">
        <v>8088</v>
      </c>
      <c r="B3979" s="2" t="s">
        <v>8089</v>
      </c>
      <c r="C3979" s="2" t="str">
        <f t="shared" si="62"/>
        <v>NGKwara</v>
      </c>
    </row>
    <row r="3980" spans="1:3">
      <c r="A3980" s="2" t="s">
        <v>8090</v>
      </c>
      <c r="B3980" s="2" t="s">
        <v>8091</v>
      </c>
      <c r="C3980" s="2" t="str">
        <f t="shared" si="62"/>
        <v>NGLagos</v>
      </c>
    </row>
    <row r="3981" spans="1:3">
      <c r="A3981" s="2" t="s">
        <v>8092</v>
      </c>
      <c r="B3981" s="2" t="s">
        <v>8093</v>
      </c>
      <c r="C3981" s="2" t="str">
        <f t="shared" si="62"/>
        <v>NGNasarawa</v>
      </c>
    </row>
    <row r="3982" spans="1:3">
      <c r="A3982" s="2" t="s">
        <v>8094</v>
      </c>
      <c r="B3982" s="2" t="s">
        <v>8095</v>
      </c>
      <c r="C3982" s="2" t="str">
        <f t="shared" si="62"/>
        <v>NGNiger</v>
      </c>
    </row>
    <row r="3983" spans="1:3">
      <c r="A3983" s="2" t="s">
        <v>8096</v>
      </c>
      <c r="B3983" s="2" t="s">
        <v>8097</v>
      </c>
      <c r="C3983" s="2" t="str">
        <f t="shared" si="62"/>
        <v>NGOgun</v>
      </c>
    </row>
    <row r="3984" spans="1:3">
      <c r="A3984" s="2" t="s">
        <v>8098</v>
      </c>
      <c r="B3984" s="2" t="s">
        <v>8099</v>
      </c>
      <c r="C3984" s="2" t="str">
        <f t="shared" si="62"/>
        <v>NGOndo</v>
      </c>
    </row>
    <row r="3985" spans="1:3">
      <c r="A3985" s="2" t="s">
        <v>8100</v>
      </c>
      <c r="B3985" s="2" t="s">
        <v>8101</v>
      </c>
      <c r="C3985" s="2" t="str">
        <f t="shared" si="62"/>
        <v>NGOsun</v>
      </c>
    </row>
    <row r="3986" spans="1:3">
      <c r="A3986" s="2" t="s">
        <v>8102</v>
      </c>
      <c r="B3986" s="2" t="s">
        <v>8103</v>
      </c>
      <c r="C3986" s="2" t="str">
        <f t="shared" si="62"/>
        <v>NGOyo</v>
      </c>
    </row>
    <row r="3987" spans="1:3">
      <c r="A3987" s="2" t="s">
        <v>8104</v>
      </c>
      <c r="B3987" s="2" t="s">
        <v>2123</v>
      </c>
      <c r="C3987" s="2" t="str">
        <f t="shared" si="62"/>
        <v>NGPlateau</v>
      </c>
    </row>
    <row r="3988" spans="1:3">
      <c r="A3988" s="2" t="s">
        <v>8105</v>
      </c>
      <c r="B3988" s="2" t="s">
        <v>8106</v>
      </c>
      <c r="C3988" s="2" t="str">
        <f t="shared" si="62"/>
        <v>NGRivers</v>
      </c>
    </row>
    <row r="3989" spans="1:3">
      <c r="A3989" s="2" t="s">
        <v>8107</v>
      </c>
      <c r="B3989" s="2" t="s">
        <v>8108</v>
      </c>
      <c r="C3989" s="2" t="str">
        <f t="shared" si="62"/>
        <v>NGSokoto</v>
      </c>
    </row>
    <row r="3990" spans="1:3">
      <c r="A3990" s="2" t="s">
        <v>8109</v>
      </c>
      <c r="B3990" s="2" t="s">
        <v>8110</v>
      </c>
      <c r="C3990" s="2" t="str">
        <f t="shared" si="62"/>
        <v>NGTaraba</v>
      </c>
    </row>
    <row r="3991" spans="1:3">
      <c r="A3991" s="2" t="s">
        <v>8111</v>
      </c>
      <c r="B3991" s="2" t="s">
        <v>8112</v>
      </c>
      <c r="C3991" s="2" t="str">
        <f t="shared" si="62"/>
        <v>NGYobe</v>
      </c>
    </row>
    <row r="3992" spans="1:3">
      <c r="A3992" s="2" t="s">
        <v>8113</v>
      </c>
      <c r="B3992" s="2" t="s">
        <v>8114</v>
      </c>
      <c r="C3992" s="2" t="str">
        <f t="shared" si="62"/>
        <v>NGZamfara</v>
      </c>
    </row>
    <row r="3993" spans="1:3">
      <c r="A3993" s="2" t="s">
        <v>8115</v>
      </c>
      <c r="B3993" s="2" t="s">
        <v>8116</v>
      </c>
      <c r="C3993" s="2" t="str">
        <f t="shared" si="62"/>
        <v>NGAbuja Federal Capital Territory</v>
      </c>
    </row>
    <row r="3994" spans="1:3">
      <c r="A3994" s="2" t="s">
        <v>8117</v>
      </c>
      <c r="B3994" s="2" t="s">
        <v>8118</v>
      </c>
      <c r="C3994" s="2" t="str">
        <f t="shared" si="62"/>
        <v>NIBoaco</v>
      </c>
    </row>
    <row r="3995" spans="1:3">
      <c r="A3995" s="2" t="s">
        <v>8119</v>
      </c>
      <c r="B3995" s="2" t="s">
        <v>8120</v>
      </c>
      <c r="C3995" s="2" t="str">
        <f t="shared" si="62"/>
        <v>NICarazo</v>
      </c>
    </row>
    <row r="3996" spans="1:3">
      <c r="A3996" s="2" t="s">
        <v>8121</v>
      </c>
      <c r="B3996" s="2" t="s">
        <v>8122</v>
      </c>
      <c r="C3996" s="2" t="str">
        <f t="shared" si="62"/>
        <v>NIChinandega</v>
      </c>
    </row>
    <row r="3997" spans="1:3">
      <c r="A3997" s="2" t="s">
        <v>8123</v>
      </c>
      <c r="B3997" s="2" t="s">
        <v>8124</v>
      </c>
      <c r="C3997" s="2" t="str">
        <f t="shared" si="62"/>
        <v>NIChontales</v>
      </c>
    </row>
    <row r="3998" spans="1:3">
      <c r="A3998" s="2" t="s">
        <v>8125</v>
      </c>
      <c r="B3998" s="2" t="s">
        <v>8126</v>
      </c>
      <c r="C3998" s="2" t="str">
        <f t="shared" si="62"/>
        <v>NIEstelí</v>
      </c>
    </row>
    <row r="3999" spans="1:3">
      <c r="A3999" s="2" t="s">
        <v>8127</v>
      </c>
      <c r="B3999" s="2" t="s">
        <v>3513</v>
      </c>
      <c r="C3999" s="2" t="str">
        <f t="shared" si="62"/>
        <v>NIGranada</v>
      </c>
    </row>
    <row r="4000" spans="1:3">
      <c r="A4000" s="2" t="s">
        <v>8128</v>
      </c>
      <c r="B4000" s="2" t="s">
        <v>8129</v>
      </c>
      <c r="C4000" s="2" t="str">
        <f t="shared" si="62"/>
        <v>NIJinotega</v>
      </c>
    </row>
    <row r="4001" spans="1:3">
      <c r="A4001" s="2" t="s">
        <v>8130</v>
      </c>
      <c r="B4001" s="2" t="s">
        <v>3544</v>
      </c>
      <c r="C4001" s="2" t="str">
        <f t="shared" si="62"/>
        <v>NILeón</v>
      </c>
    </row>
    <row r="4002" spans="1:3">
      <c r="A4002" s="2" t="s">
        <v>8131</v>
      </c>
      <c r="B4002" s="2" t="s">
        <v>8132</v>
      </c>
      <c r="C4002" s="2" t="str">
        <f t="shared" si="62"/>
        <v>NIMadriz</v>
      </c>
    </row>
    <row r="4003" spans="1:3">
      <c r="A4003" s="2" t="s">
        <v>8133</v>
      </c>
      <c r="B4003" s="2" t="s">
        <v>8134</v>
      </c>
      <c r="C4003" s="2" t="str">
        <f t="shared" si="62"/>
        <v>NIManagua</v>
      </c>
    </row>
    <row r="4004" spans="1:3">
      <c r="A4004" s="2" t="s">
        <v>8135</v>
      </c>
      <c r="B4004" s="2" t="s">
        <v>8136</v>
      </c>
      <c r="C4004" s="2" t="str">
        <f t="shared" si="62"/>
        <v>NIMasaya</v>
      </c>
    </row>
    <row r="4005" spans="1:3">
      <c r="A4005" s="2" t="s">
        <v>8137</v>
      </c>
      <c r="B4005" s="2" t="s">
        <v>8138</v>
      </c>
      <c r="C4005" s="2" t="str">
        <f t="shared" si="62"/>
        <v>NIMatagalpa</v>
      </c>
    </row>
    <row r="4006" spans="1:3">
      <c r="A4006" s="2" t="s">
        <v>8139</v>
      </c>
      <c r="B4006" s="2" t="s">
        <v>8140</v>
      </c>
      <c r="C4006" s="2" t="str">
        <f t="shared" si="62"/>
        <v>NINueva Segovia</v>
      </c>
    </row>
    <row r="4007" spans="1:3">
      <c r="A4007" s="2" t="s">
        <v>8141</v>
      </c>
      <c r="B4007" s="2" t="s">
        <v>8142</v>
      </c>
      <c r="C4007" s="2" t="str">
        <f t="shared" si="62"/>
        <v>NIRivas</v>
      </c>
    </row>
    <row r="4008" spans="1:3">
      <c r="A4008" s="2" t="s">
        <v>8143</v>
      </c>
      <c r="B4008" s="2" t="s">
        <v>8144</v>
      </c>
      <c r="C4008" s="2" t="str">
        <f t="shared" si="62"/>
        <v>NIRío San Juan</v>
      </c>
    </row>
    <row r="4009" spans="1:3">
      <c r="A4009" s="2" t="s">
        <v>8145</v>
      </c>
      <c r="B4009" s="2" t="s">
        <v>8146</v>
      </c>
      <c r="C4009" s="2" t="str">
        <f t="shared" si="62"/>
        <v>NICosta Caribe Norte</v>
      </c>
    </row>
    <row r="4010" spans="1:3">
      <c r="A4010" s="2" t="s">
        <v>8147</v>
      </c>
      <c r="B4010" s="2" t="s">
        <v>8148</v>
      </c>
      <c r="C4010" s="2" t="str">
        <f t="shared" si="62"/>
        <v>NICosta Caribe Sur</v>
      </c>
    </row>
    <row r="4011" spans="1:3">
      <c r="A4011" s="2" t="s">
        <v>8149</v>
      </c>
      <c r="B4011" s="2" t="s">
        <v>8150</v>
      </c>
      <c r="C4011" s="2" t="str">
        <f t="shared" si="62"/>
        <v>NLDrenthe</v>
      </c>
    </row>
    <row r="4012" spans="1:3">
      <c r="A4012" s="2" t="s">
        <v>8151</v>
      </c>
      <c r="B4012" s="2" t="s">
        <v>8152</v>
      </c>
      <c r="C4012" s="2" t="str">
        <f t="shared" si="62"/>
        <v>NLFlevoland</v>
      </c>
    </row>
    <row r="4013" spans="1:3">
      <c r="A4013" s="2" t="s">
        <v>8153</v>
      </c>
      <c r="B4013" s="2" t="s">
        <v>8154</v>
      </c>
      <c r="C4013" s="2" t="str">
        <f t="shared" si="62"/>
        <v>NLFryslân</v>
      </c>
    </row>
    <row r="4014" spans="1:3">
      <c r="A4014" s="2" t="s">
        <v>8155</v>
      </c>
      <c r="B4014" s="2" t="s">
        <v>8156</v>
      </c>
      <c r="C4014" s="2" t="str">
        <f t="shared" si="62"/>
        <v>NLGelderland</v>
      </c>
    </row>
    <row r="4015" spans="1:3">
      <c r="A4015" s="2" t="s">
        <v>8157</v>
      </c>
      <c r="B4015" s="2" t="s">
        <v>8158</v>
      </c>
      <c r="C4015" s="2" t="str">
        <f t="shared" si="62"/>
        <v>NLGroningen</v>
      </c>
    </row>
    <row r="4016" spans="1:3">
      <c r="A4016" s="2" t="s">
        <v>8159</v>
      </c>
      <c r="B4016" s="2" t="s">
        <v>1869</v>
      </c>
      <c r="C4016" s="2" t="str">
        <f t="shared" si="62"/>
        <v>NLLimburg</v>
      </c>
    </row>
    <row r="4017" spans="1:3">
      <c r="A4017" s="2" t="s">
        <v>8160</v>
      </c>
      <c r="B4017" s="2" t="s">
        <v>8161</v>
      </c>
      <c r="C4017" s="2" t="str">
        <f t="shared" si="62"/>
        <v>NLNoord-Brabant</v>
      </c>
    </row>
    <row r="4018" spans="1:3">
      <c r="A4018" s="2" t="s">
        <v>8162</v>
      </c>
      <c r="B4018" s="2" t="s">
        <v>8163</v>
      </c>
      <c r="C4018" s="2" t="str">
        <f t="shared" si="62"/>
        <v>NLNoord-Holland</v>
      </c>
    </row>
    <row r="4019" spans="1:3">
      <c r="A4019" s="2" t="s">
        <v>8164</v>
      </c>
      <c r="B4019" s="2" t="s">
        <v>8165</v>
      </c>
      <c r="C4019" s="2" t="str">
        <f t="shared" si="62"/>
        <v>NLOverijssel</v>
      </c>
    </row>
    <row r="4020" spans="1:3">
      <c r="A4020" s="2" t="s">
        <v>8166</v>
      </c>
      <c r="B4020" s="2" t="s">
        <v>8167</v>
      </c>
      <c r="C4020" s="2" t="str">
        <f t="shared" si="62"/>
        <v>NLUtrecht</v>
      </c>
    </row>
    <row r="4021" spans="1:3">
      <c r="A4021" s="2" t="s">
        <v>8168</v>
      </c>
      <c r="B4021" s="2" t="s">
        <v>8169</v>
      </c>
      <c r="C4021" s="2" t="str">
        <f t="shared" si="62"/>
        <v>NLZeeland</v>
      </c>
    </row>
    <row r="4022" spans="1:3">
      <c r="A4022" s="2" t="s">
        <v>8170</v>
      </c>
      <c r="B4022" s="2" t="s">
        <v>8171</v>
      </c>
      <c r="C4022" s="2" t="str">
        <f t="shared" si="62"/>
        <v>NLZuid-Holland</v>
      </c>
    </row>
    <row r="4023" spans="1:3">
      <c r="A4023" s="2" t="s">
        <v>8172</v>
      </c>
      <c r="B4023" s="2" t="s">
        <v>8173</v>
      </c>
      <c r="C4023" s="2" t="str">
        <f t="shared" si="62"/>
        <v>NLAruba (see also separate country code entry under AW)</v>
      </c>
    </row>
    <row r="4024" spans="1:3">
      <c r="A4024" s="2" t="s">
        <v>8174</v>
      </c>
      <c r="B4024" s="2" t="s">
        <v>8175</v>
      </c>
      <c r="C4024" s="2" t="str">
        <f t="shared" si="62"/>
        <v>NLCuraçao (see also separate country code entry under CW)</v>
      </c>
    </row>
    <row r="4025" spans="1:3">
      <c r="A4025" s="2" t="s">
        <v>8176</v>
      </c>
      <c r="B4025" s="2" t="s">
        <v>8177</v>
      </c>
      <c r="C4025" s="2" t="str">
        <f t="shared" si="62"/>
        <v>NLSint Maarten (see also separate country code entry under SX)</v>
      </c>
    </row>
    <row r="4026" spans="1:3">
      <c r="A4026" s="2" t="s">
        <v>8178</v>
      </c>
      <c r="B4026" s="2" t="s">
        <v>8179</v>
      </c>
      <c r="C4026" s="2" t="str">
        <f t="shared" si="62"/>
        <v>NLBonaire (see also separate country code entry under BQ)</v>
      </c>
    </row>
    <row r="4027" spans="1:3">
      <c r="A4027" s="2" t="s">
        <v>8180</v>
      </c>
      <c r="B4027" s="2" t="s">
        <v>8181</v>
      </c>
      <c r="C4027" s="2" t="str">
        <f t="shared" si="62"/>
        <v>NLSaba (see also separate country code entry under BQ)</v>
      </c>
    </row>
    <row r="4028" spans="1:3">
      <c r="A4028" s="2" t="s">
        <v>8182</v>
      </c>
      <c r="B4028" s="2" t="s">
        <v>8183</v>
      </c>
      <c r="C4028" s="2" t="str">
        <f t="shared" si="62"/>
        <v>NLSint Eustatius (see also separate country code entry under BQ)</v>
      </c>
    </row>
    <row r="4029" spans="1:3">
      <c r="A4029" s="2" t="s">
        <v>8184</v>
      </c>
      <c r="B4029" s="2" t="s">
        <v>8185</v>
      </c>
      <c r="C4029" s="2" t="str">
        <f t="shared" si="62"/>
        <v>NOOslo</v>
      </c>
    </row>
    <row r="4030" spans="1:3">
      <c r="A4030" s="2" t="s">
        <v>8186</v>
      </c>
      <c r="B4030" s="2" t="s">
        <v>8187</v>
      </c>
      <c r="C4030" s="2" t="str">
        <f t="shared" si="62"/>
        <v>NORogaland</v>
      </c>
    </row>
    <row r="4031" spans="1:3">
      <c r="A4031" s="2" t="s">
        <v>8188</v>
      </c>
      <c r="B4031" s="2" t="s">
        <v>8189</v>
      </c>
      <c r="C4031" s="2" t="str">
        <f t="shared" si="62"/>
        <v>NOMøre og Romsdal</v>
      </c>
    </row>
    <row r="4032" spans="1:3">
      <c r="A4032" s="2" t="s">
        <v>8190</v>
      </c>
      <c r="B4032" s="2" t="s">
        <v>8191</v>
      </c>
      <c r="C4032" s="2" t="str">
        <f t="shared" si="62"/>
        <v>NONordland</v>
      </c>
    </row>
    <row r="4033" spans="1:3">
      <c r="A4033" s="2" t="s">
        <v>12566</v>
      </c>
      <c r="B4033" s="2" t="s">
        <v>12567</v>
      </c>
      <c r="C4033" s="2" t="str">
        <f t="shared" si="62"/>
        <v>NOViken</v>
      </c>
    </row>
    <row r="4034" spans="1:3">
      <c r="A4034" s="2" t="s">
        <v>12568</v>
      </c>
      <c r="B4034" s="2" t="s">
        <v>12569</v>
      </c>
      <c r="C4034" s="2" t="str">
        <f t="shared" si="62"/>
        <v>NOInnlandet</v>
      </c>
    </row>
    <row r="4035" spans="1:3">
      <c r="A4035" s="2" t="s">
        <v>12570</v>
      </c>
      <c r="B4035" s="2" t="s">
        <v>12571</v>
      </c>
      <c r="C4035" s="2" t="str">
        <f t="shared" ref="C4035:C4098" si="63">LEFT(A4035,2)&amp;B4035</f>
        <v>NOVestfold og Telemark</v>
      </c>
    </row>
    <row r="4036" spans="1:3">
      <c r="A4036" s="2" t="s">
        <v>12572</v>
      </c>
      <c r="B4036" s="2" t="s">
        <v>12573</v>
      </c>
      <c r="C4036" s="2" t="str">
        <f t="shared" si="63"/>
        <v>NOAgder</v>
      </c>
    </row>
    <row r="4037" spans="1:3">
      <c r="A4037" s="2" t="s">
        <v>12574</v>
      </c>
      <c r="B4037" s="2" t="s">
        <v>12575</v>
      </c>
      <c r="C4037" s="2" t="str">
        <f t="shared" si="63"/>
        <v>NOVestland</v>
      </c>
    </row>
    <row r="4038" spans="1:3">
      <c r="A4038" s="2" t="s">
        <v>8192</v>
      </c>
      <c r="B4038" s="2" t="s">
        <v>8193</v>
      </c>
      <c r="C4038" s="2" t="str">
        <f t="shared" si="63"/>
        <v>NOTrøndelag</v>
      </c>
    </row>
    <row r="4039" spans="1:3">
      <c r="A4039" s="2" t="s">
        <v>12576</v>
      </c>
      <c r="B4039" s="2" t="s">
        <v>12577</v>
      </c>
      <c r="C4039" s="2" t="str">
        <f t="shared" si="63"/>
        <v>NOTroms og Finnmark</v>
      </c>
    </row>
    <row r="4040" spans="1:3">
      <c r="A4040" s="2" t="s">
        <v>8194</v>
      </c>
      <c r="B4040" s="2" t="s">
        <v>8195</v>
      </c>
      <c r="C4040" s="2" t="str">
        <f t="shared" si="63"/>
        <v>NOSvalbard (Arctic Region) (see also separate country code entry under SJ)</v>
      </c>
    </row>
    <row r="4041" spans="1:3">
      <c r="A4041" s="2" t="s">
        <v>8196</v>
      </c>
      <c r="B4041" s="2" t="s">
        <v>8197</v>
      </c>
      <c r="C4041" s="2" t="str">
        <f t="shared" si="63"/>
        <v>NOJan Mayen (Arctic Region) (see also separate country code entry under SJ)</v>
      </c>
    </row>
    <row r="4042" spans="1:3">
      <c r="A4042" s="2" t="s">
        <v>8198</v>
      </c>
      <c r="B4042" s="2" t="s">
        <v>2318</v>
      </c>
      <c r="C4042" s="2" t="str">
        <f t="shared" si="63"/>
        <v>NPCentral</v>
      </c>
    </row>
    <row r="4043" spans="1:3">
      <c r="A4043" s="2" t="s">
        <v>8198</v>
      </c>
      <c r="B4043" s="2" t="s">
        <v>8199</v>
      </c>
      <c r="C4043" s="2" t="str">
        <f t="shared" si="63"/>
        <v>NPMadhyamanchal</v>
      </c>
    </row>
    <row r="4044" spans="1:3">
      <c r="A4044" s="2" t="s">
        <v>8200</v>
      </c>
      <c r="B4044" s="2" t="s">
        <v>8201</v>
      </c>
      <c r="C4044" s="2" t="str">
        <f t="shared" si="63"/>
        <v>NPBagmati</v>
      </c>
    </row>
    <row r="4045" spans="1:3">
      <c r="A4045" s="2" t="s">
        <v>8202</v>
      </c>
      <c r="B4045" s="2" t="s">
        <v>8203</v>
      </c>
      <c r="C4045" s="2" t="str">
        <f t="shared" si="63"/>
        <v>NPJanakpur</v>
      </c>
    </row>
    <row r="4046" spans="1:3">
      <c r="A4046" s="2" t="s">
        <v>8204</v>
      </c>
      <c r="B4046" s="2" t="s">
        <v>8205</v>
      </c>
      <c r="C4046" s="2" t="str">
        <f t="shared" si="63"/>
        <v>NPNarayani</v>
      </c>
    </row>
    <row r="4047" spans="1:3">
      <c r="A4047" s="2" t="s">
        <v>8206</v>
      </c>
      <c r="B4047" s="2" t="s">
        <v>8207</v>
      </c>
      <c r="C4047" s="2" t="str">
        <f t="shared" si="63"/>
        <v>NPMid Western</v>
      </c>
    </row>
    <row r="4048" spans="1:3">
      <c r="A4048" s="2" t="s">
        <v>8206</v>
      </c>
      <c r="B4048" s="2" t="s">
        <v>8208</v>
      </c>
      <c r="C4048" s="2" t="str">
        <f t="shared" si="63"/>
        <v>NPMadhya Pashchimanchal</v>
      </c>
    </row>
    <row r="4049" spans="1:3">
      <c r="A4049" s="2" t="s">
        <v>8209</v>
      </c>
      <c r="B4049" s="2" t="s">
        <v>8210</v>
      </c>
      <c r="C4049" s="2" t="str">
        <f t="shared" si="63"/>
        <v>NPBheri</v>
      </c>
    </row>
    <row r="4050" spans="1:3">
      <c r="A4050" s="2" t="s">
        <v>8211</v>
      </c>
      <c r="B4050" s="2" t="s">
        <v>8212</v>
      </c>
      <c r="C4050" s="2" t="str">
        <f t="shared" si="63"/>
        <v>NPKarnali</v>
      </c>
    </row>
    <row r="4051" spans="1:3">
      <c r="A4051" s="2" t="s">
        <v>8213</v>
      </c>
      <c r="B4051" s="2" t="s">
        <v>8214</v>
      </c>
      <c r="C4051" s="2" t="str">
        <f t="shared" si="63"/>
        <v>NPRapti</v>
      </c>
    </row>
    <row r="4052" spans="1:3">
      <c r="A4052" s="2" t="s">
        <v>8215</v>
      </c>
      <c r="B4052" s="2" t="s">
        <v>3766</v>
      </c>
      <c r="C4052" s="2" t="str">
        <f t="shared" si="63"/>
        <v>NPWestern</v>
      </c>
    </row>
    <row r="4053" spans="1:3">
      <c r="A4053" s="2" t="s">
        <v>8215</v>
      </c>
      <c r="B4053" s="2" t="s">
        <v>8216</v>
      </c>
      <c r="C4053" s="2" t="str">
        <f t="shared" si="63"/>
        <v>NPPashchimanchal</v>
      </c>
    </row>
    <row r="4054" spans="1:3">
      <c r="A4054" s="2" t="s">
        <v>8217</v>
      </c>
      <c r="B4054" s="2" t="s">
        <v>8218</v>
      </c>
      <c r="C4054" s="2" t="str">
        <f t="shared" si="63"/>
        <v>NPDhawalagiri</v>
      </c>
    </row>
    <row r="4055" spans="1:3">
      <c r="A4055" s="2" t="s">
        <v>8219</v>
      </c>
      <c r="B4055" s="2" t="s">
        <v>8220</v>
      </c>
      <c r="C4055" s="2" t="str">
        <f t="shared" si="63"/>
        <v>NPGandaki</v>
      </c>
    </row>
    <row r="4056" spans="1:3">
      <c r="A4056" s="2" t="s">
        <v>8221</v>
      </c>
      <c r="B4056" s="2" t="s">
        <v>8222</v>
      </c>
      <c r="C4056" s="2" t="str">
        <f t="shared" si="63"/>
        <v>NPLumbini</v>
      </c>
    </row>
    <row r="4057" spans="1:3">
      <c r="A4057" s="2" t="s">
        <v>8223</v>
      </c>
      <c r="B4057" s="2" t="s">
        <v>3750</v>
      </c>
      <c r="C4057" s="2" t="str">
        <f t="shared" si="63"/>
        <v>NPEastern</v>
      </c>
    </row>
    <row r="4058" spans="1:3">
      <c r="A4058" s="2" t="s">
        <v>8223</v>
      </c>
      <c r="B4058" s="2" t="s">
        <v>8224</v>
      </c>
      <c r="C4058" s="2" t="str">
        <f t="shared" si="63"/>
        <v>NPPurwanchal</v>
      </c>
    </row>
    <row r="4059" spans="1:3">
      <c r="A4059" s="2" t="s">
        <v>8225</v>
      </c>
      <c r="B4059" s="2" t="s">
        <v>8226</v>
      </c>
      <c r="C4059" s="2" t="str">
        <f t="shared" si="63"/>
        <v>NPKosi</v>
      </c>
    </row>
    <row r="4060" spans="1:3">
      <c r="A4060" s="2" t="s">
        <v>8227</v>
      </c>
      <c r="B4060" s="2" t="s">
        <v>8228</v>
      </c>
      <c r="C4060" s="2" t="str">
        <f t="shared" si="63"/>
        <v>NPMechi</v>
      </c>
    </row>
    <row r="4061" spans="1:3">
      <c r="A4061" s="2" t="s">
        <v>8229</v>
      </c>
      <c r="B4061" s="2" t="s">
        <v>8230</v>
      </c>
      <c r="C4061" s="2" t="str">
        <f t="shared" si="63"/>
        <v>NPSagarmatha</v>
      </c>
    </row>
    <row r="4062" spans="1:3">
      <c r="A4062" s="2" t="s">
        <v>8231</v>
      </c>
      <c r="B4062" s="2" t="s">
        <v>8232</v>
      </c>
      <c r="C4062" s="2" t="str">
        <f t="shared" si="63"/>
        <v>NPFar Western</v>
      </c>
    </row>
    <row r="4063" spans="1:3">
      <c r="A4063" s="2" t="s">
        <v>8231</v>
      </c>
      <c r="B4063" s="2" t="s">
        <v>8233</v>
      </c>
      <c r="C4063" s="2" t="str">
        <f t="shared" si="63"/>
        <v>NPSudur Pashchimanchal</v>
      </c>
    </row>
    <row r="4064" spans="1:3">
      <c r="A4064" s="2" t="s">
        <v>8234</v>
      </c>
      <c r="B4064" s="2" t="s">
        <v>8235</v>
      </c>
      <c r="C4064" s="2" t="str">
        <f t="shared" si="63"/>
        <v>NPMahakali</v>
      </c>
    </row>
    <row r="4065" spans="1:3">
      <c r="A4065" s="2" t="s">
        <v>8236</v>
      </c>
      <c r="B4065" s="2" t="s">
        <v>8237</v>
      </c>
      <c r="C4065" s="2" t="str">
        <f t="shared" si="63"/>
        <v>NPSeti</v>
      </c>
    </row>
    <row r="4066" spans="1:3">
      <c r="A4066" s="2" t="s">
        <v>8238</v>
      </c>
      <c r="B4066" s="2" t="s">
        <v>8239</v>
      </c>
      <c r="C4066" s="2" t="str">
        <f t="shared" si="63"/>
        <v>NPProvince 1</v>
      </c>
    </row>
    <row r="4067" spans="1:3">
      <c r="A4067" s="2" t="s">
        <v>8238</v>
      </c>
      <c r="B4067" s="2" t="s">
        <v>8240</v>
      </c>
      <c r="C4067" s="2" t="str">
        <f t="shared" si="63"/>
        <v>NPPradesh 1</v>
      </c>
    </row>
    <row r="4068" spans="1:3">
      <c r="A4068" s="2" t="s">
        <v>8241</v>
      </c>
      <c r="B4068" s="2" t="s">
        <v>8242</v>
      </c>
      <c r="C4068" s="2" t="str">
        <f t="shared" si="63"/>
        <v>NPProvince 2</v>
      </c>
    </row>
    <row r="4069" spans="1:3">
      <c r="A4069" s="2" t="s">
        <v>8241</v>
      </c>
      <c r="B4069" s="2" t="s">
        <v>8243</v>
      </c>
      <c r="C4069" s="2" t="str">
        <f t="shared" si="63"/>
        <v>NPPradesh 2</v>
      </c>
    </row>
    <row r="4070" spans="1:3">
      <c r="A4070" s="2" t="s">
        <v>8244</v>
      </c>
      <c r="B4070" s="2" t="s">
        <v>8245</v>
      </c>
      <c r="C4070" s="2" t="str">
        <f t="shared" si="63"/>
        <v>NPProvince 3</v>
      </c>
    </row>
    <row r="4071" spans="1:3">
      <c r="A4071" s="2" t="s">
        <v>8244</v>
      </c>
      <c r="B4071" s="2" t="s">
        <v>8246</v>
      </c>
      <c r="C4071" s="2" t="str">
        <f t="shared" si="63"/>
        <v>NPPradesh 3</v>
      </c>
    </row>
    <row r="4072" spans="1:3">
      <c r="A4072" s="2" t="s">
        <v>8247</v>
      </c>
      <c r="B4072" s="2" t="s">
        <v>8220</v>
      </c>
      <c r="C4072" s="2" t="str">
        <f t="shared" si="63"/>
        <v>NPGandaki</v>
      </c>
    </row>
    <row r="4073" spans="1:3">
      <c r="A4073" s="2" t="s">
        <v>8247</v>
      </c>
      <c r="B4073" s="2" t="s">
        <v>8220</v>
      </c>
      <c r="C4073" s="2" t="str">
        <f t="shared" si="63"/>
        <v>NPGandaki</v>
      </c>
    </row>
    <row r="4074" spans="1:3">
      <c r="A4074" s="2" t="s">
        <v>8248</v>
      </c>
      <c r="B4074" s="2" t="s">
        <v>8249</v>
      </c>
      <c r="C4074" s="2" t="str">
        <f t="shared" si="63"/>
        <v>NPProvince 5</v>
      </c>
    </row>
    <row r="4075" spans="1:3">
      <c r="A4075" s="2" t="s">
        <v>8248</v>
      </c>
      <c r="B4075" s="2" t="s">
        <v>8250</v>
      </c>
      <c r="C4075" s="2" t="str">
        <f t="shared" si="63"/>
        <v>NPPradesh 5</v>
      </c>
    </row>
    <row r="4076" spans="1:3">
      <c r="A4076" s="2" t="s">
        <v>8251</v>
      </c>
      <c r="B4076" s="2" t="s">
        <v>8212</v>
      </c>
      <c r="C4076" s="2" t="str">
        <f t="shared" si="63"/>
        <v>NPKarnali</v>
      </c>
    </row>
    <row r="4077" spans="1:3">
      <c r="A4077" s="2" t="s">
        <v>8251</v>
      </c>
      <c r="B4077" s="2" t="s">
        <v>8212</v>
      </c>
      <c r="C4077" s="2" t="str">
        <f t="shared" si="63"/>
        <v>NPKarnali</v>
      </c>
    </row>
    <row r="4078" spans="1:3">
      <c r="A4078" s="2" t="s">
        <v>8252</v>
      </c>
      <c r="B4078" s="2" t="s">
        <v>8253</v>
      </c>
      <c r="C4078" s="2" t="str">
        <f t="shared" si="63"/>
        <v>NPProvince 7</v>
      </c>
    </row>
    <row r="4079" spans="1:3">
      <c r="A4079" s="2" t="s">
        <v>8252</v>
      </c>
      <c r="B4079" s="2" t="s">
        <v>8254</v>
      </c>
      <c r="C4079" s="2" t="str">
        <f t="shared" si="63"/>
        <v>NPPradesh 7</v>
      </c>
    </row>
    <row r="4080" spans="1:3">
      <c r="A4080" s="2" t="s">
        <v>8255</v>
      </c>
      <c r="B4080" s="2" t="s">
        <v>8256</v>
      </c>
      <c r="C4080" s="2" t="str">
        <f t="shared" si="63"/>
        <v>NRAiwo</v>
      </c>
    </row>
    <row r="4081" spans="1:3">
      <c r="A4081" s="2" t="s">
        <v>8255</v>
      </c>
      <c r="B4081" s="2" t="s">
        <v>8256</v>
      </c>
      <c r="C4081" s="2" t="str">
        <f t="shared" si="63"/>
        <v>NRAiwo</v>
      </c>
    </row>
    <row r="4082" spans="1:3">
      <c r="A4082" s="2" t="s">
        <v>8257</v>
      </c>
      <c r="B4082" s="2" t="s">
        <v>8258</v>
      </c>
      <c r="C4082" s="2" t="str">
        <f t="shared" si="63"/>
        <v>NRAnabar</v>
      </c>
    </row>
    <row r="4083" spans="1:3">
      <c r="A4083" s="2" t="s">
        <v>8257</v>
      </c>
      <c r="B4083" s="2" t="s">
        <v>8258</v>
      </c>
      <c r="C4083" s="2" t="str">
        <f t="shared" si="63"/>
        <v>NRAnabar</v>
      </c>
    </row>
    <row r="4084" spans="1:3">
      <c r="A4084" s="2" t="s">
        <v>8259</v>
      </c>
      <c r="B4084" s="2" t="s">
        <v>8260</v>
      </c>
      <c r="C4084" s="2" t="str">
        <f t="shared" si="63"/>
        <v>NRAnetan</v>
      </c>
    </row>
    <row r="4085" spans="1:3">
      <c r="A4085" s="2" t="s">
        <v>8259</v>
      </c>
      <c r="B4085" s="2" t="s">
        <v>8260</v>
      </c>
      <c r="C4085" s="2" t="str">
        <f t="shared" si="63"/>
        <v>NRAnetan</v>
      </c>
    </row>
    <row r="4086" spans="1:3">
      <c r="A4086" s="2" t="s">
        <v>8261</v>
      </c>
      <c r="B4086" s="2" t="s">
        <v>8262</v>
      </c>
      <c r="C4086" s="2" t="str">
        <f t="shared" si="63"/>
        <v>NRAnibare</v>
      </c>
    </row>
    <row r="4087" spans="1:3">
      <c r="A4087" s="2" t="s">
        <v>8261</v>
      </c>
      <c r="B4087" s="2" t="s">
        <v>8262</v>
      </c>
      <c r="C4087" s="2" t="str">
        <f t="shared" si="63"/>
        <v>NRAnibare</v>
      </c>
    </row>
    <row r="4088" spans="1:3">
      <c r="A4088" s="2" t="s">
        <v>8263</v>
      </c>
      <c r="B4088" s="2" t="s">
        <v>8264</v>
      </c>
      <c r="C4088" s="2" t="str">
        <f t="shared" si="63"/>
        <v>NRBaitsi</v>
      </c>
    </row>
    <row r="4089" spans="1:3">
      <c r="A4089" s="2" t="s">
        <v>8263</v>
      </c>
      <c r="B4089" s="2" t="s">
        <v>8264</v>
      </c>
      <c r="C4089" s="2" t="str">
        <f t="shared" si="63"/>
        <v>NRBaitsi</v>
      </c>
    </row>
    <row r="4090" spans="1:3">
      <c r="A4090" s="2" t="s">
        <v>8265</v>
      </c>
      <c r="B4090" s="2" t="s">
        <v>8266</v>
      </c>
      <c r="C4090" s="2" t="str">
        <f t="shared" si="63"/>
        <v>NRBoe</v>
      </c>
    </row>
    <row r="4091" spans="1:3">
      <c r="A4091" s="2" t="s">
        <v>8265</v>
      </c>
      <c r="B4091" s="2" t="s">
        <v>8266</v>
      </c>
      <c r="C4091" s="2" t="str">
        <f t="shared" si="63"/>
        <v>NRBoe</v>
      </c>
    </row>
    <row r="4092" spans="1:3">
      <c r="A4092" s="2" t="s">
        <v>8267</v>
      </c>
      <c r="B4092" s="2" t="s">
        <v>8268</v>
      </c>
      <c r="C4092" s="2" t="str">
        <f t="shared" si="63"/>
        <v>NRBuada</v>
      </c>
    </row>
    <row r="4093" spans="1:3">
      <c r="A4093" s="2" t="s">
        <v>8267</v>
      </c>
      <c r="B4093" s="2" t="s">
        <v>8268</v>
      </c>
      <c r="C4093" s="2" t="str">
        <f t="shared" si="63"/>
        <v>NRBuada</v>
      </c>
    </row>
    <row r="4094" spans="1:3">
      <c r="A4094" s="2" t="s">
        <v>8269</v>
      </c>
      <c r="B4094" s="2" t="s">
        <v>8270</v>
      </c>
      <c r="C4094" s="2" t="str">
        <f t="shared" si="63"/>
        <v>NRDenigomodu</v>
      </c>
    </row>
    <row r="4095" spans="1:3">
      <c r="A4095" s="2" t="s">
        <v>8269</v>
      </c>
      <c r="B4095" s="2" t="s">
        <v>8270</v>
      </c>
      <c r="C4095" s="2" t="str">
        <f t="shared" si="63"/>
        <v>NRDenigomodu</v>
      </c>
    </row>
    <row r="4096" spans="1:3">
      <c r="A4096" s="2" t="s">
        <v>8271</v>
      </c>
      <c r="B4096" s="2" t="s">
        <v>8272</v>
      </c>
      <c r="C4096" s="2" t="str">
        <f t="shared" si="63"/>
        <v>NREwa</v>
      </c>
    </row>
    <row r="4097" spans="1:3">
      <c r="A4097" s="2" t="s">
        <v>8271</v>
      </c>
      <c r="B4097" s="2" t="s">
        <v>8272</v>
      </c>
      <c r="C4097" s="2" t="str">
        <f t="shared" si="63"/>
        <v>NREwa</v>
      </c>
    </row>
    <row r="4098" spans="1:3">
      <c r="A4098" s="2" t="s">
        <v>8273</v>
      </c>
      <c r="B4098" s="2" t="s">
        <v>8274</v>
      </c>
      <c r="C4098" s="2" t="str">
        <f t="shared" si="63"/>
        <v>NRIjuw</v>
      </c>
    </row>
    <row r="4099" spans="1:3">
      <c r="A4099" s="2" t="s">
        <v>8273</v>
      </c>
      <c r="B4099" s="2" t="s">
        <v>8274</v>
      </c>
      <c r="C4099" s="2" t="str">
        <f t="shared" ref="C4099:C4162" si="64">LEFT(A4099,2)&amp;B4099</f>
        <v>NRIjuw</v>
      </c>
    </row>
    <row r="4100" spans="1:3">
      <c r="A4100" s="2" t="s">
        <v>8275</v>
      </c>
      <c r="B4100" s="2" t="s">
        <v>8276</v>
      </c>
      <c r="C4100" s="2" t="str">
        <f t="shared" si="64"/>
        <v>NRMeneng</v>
      </c>
    </row>
    <row r="4101" spans="1:3">
      <c r="A4101" s="2" t="s">
        <v>8275</v>
      </c>
      <c r="B4101" s="2" t="s">
        <v>8276</v>
      </c>
      <c r="C4101" s="2" t="str">
        <f t="shared" si="64"/>
        <v>NRMeneng</v>
      </c>
    </row>
    <row r="4102" spans="1:3">
      <c r="A4102" s="2" t="s">
        <v>8277</v>
      </c>
      <c r="B4102" s="2" t="s">
        <v>8278</v>
      </c>
      <c r="C4102" s="2" t="str">
        <f t="shared" si="64"/>
        <v>NRNibok</v>
      </c>
    </row>
    <row r="4103" spans="1:3">
      <c r="A4103" s="2" t="s">
        <v>8277</v>
      </c>
      <c r="B4103" s="2" t="s">
        <v>8278</v>
      </c>
      <c r="C4103" s="2" t="str">
        <f t="shared" si="64"/>
        <v>NRNibok</v>
      </c>
    </row>
    <row r="4104" spans="1:3">
      <c r="A4104" s="2" t="s">
        <v>8279</v>
      </c>
      <c r="B4104" s="2" t="s">
        <v>8280</v>
      </c>
      <c r="C4104" s="2" t="str">
        <f t="shared" si="64"/>
        <v>NRUaboe</v>
      </c>
    </row>
    <row r="4105" spans="1:3">
      <c r="A4105" s="2" t="s">
        <v>8279</v>
      </c>
      <c r="B4105" s="2" t="s">
        <v>8280</v>
      </c>
      <c r="C4105" s="2" t="str">
        <f t="shared" si="64"/>
        <v>NRUaboe</v>
      </c>
    </row>
    <row r="4106" spans="1:3">
      <c r="A4106" s="2" t="s">
        <v>8281</v>
      </c>
      <c r="B4106" s="2" t="s">
        <v>8282</v>
      </c>
      <c r="C4106" s="2" t="str">
        <f t="shared" si="64"/>
        <v>NRYaren</v>
      </c>
    </row>
    <row r="4107" spans="1:3">
      <c r="A4107" s="2" t="s">
        <v>8281</v>
      </c>
      <c r="B4107" s="2" t="s">
        <v>8282</v>
      </c>
      <c r="C4107" s="2" t="str">
        <f t="shared" si="64"/>
        <v>NRYaren</v>
      </c>
    </row>
    <row r="4108" spans="1:3">
      <c r="A4108" s="2" t="s">
        <v>8283</v>
      </c>
      <c r="B4108" s="2" t="s">
        <v>8284</v>
      </c>
      <c r="C4108" s="2" t="str">
        <f t="shared" si="64"/>
        <v>NZAuckland</v>
      </c>
    </row>
    <row r="4109" spans="1:3">
      <c r="A4109" s="2" t="s">
        <v>8283</v>
      </c>
      <c r="B4109" s="2" t="s">
        <v>8285</v>
      </c>
      <c r="C4109" s="2" t="str">
        <f t="shared" si="64"/>
        <v>NZTāmaki-makau-rau</v>
      </c>
    </row>
    <row r="4110" spans="1:3">
      <c r="A4110" s="2" t="s">
        <v>8286</v>
      </c>
      <c r="B4110" s="2" t="s">
        <v>8287</v>
      </c>
      <c r="C4110" s="2" t="str">
        <f t="shared" si="64"/>
        <v>NZBay of Plenty</v>
      </c>
    </row>
    <row r="4111" spans="1:3">
      <c r="A4111" s="2" t="s">
        <v>8286</v>
      </c>
      <c r="B4111" s="2" t="s">
        <v>8288</v>
      </c>
      <c r="C4111" s="2" t="str">
        <f t="shared" si="64"/>
        <v>NZTe Moana a Toi Te Huatahi</v>
      </c>
    </row>
    <row r="4112" spans="1:3">
      <c r="A4112" s="2" t="s">
        <v>8289</v>
      </c>
      <c r="B4112" s="2" t="s">
        <v>8290</v>
      </c>
      <c r="C4112" s="2" t="str">
        <f t="shared" si="64"/>
        <v>NZCanterbury</v>
      </c>
    </row>
    <row r="4113" spans="1:3">
      <c r="A4113" s="2" t="s">
        <v>8289</v>
      </c>
      <c r="B4113" s="2" t="s">
        <v>8291</v>
      </c>
      <c r="C4113" s="2" t="str">
        <f t="shared" si="64"/>
        <v>NZWaitaha</v>
      </c>
    </row>
    <row r="4114" spans="1:3">
      <c r="A4114" s="2" t="s">
        <v>8292</v>
      </c>
      <c r="B4114" s="2" t="s">
        <v>8293</v>
      </c>
      <c r="C4114" s="2" t="str">
        <f t="shared" si="64"/>
        <v>NZGisborne</v>
      </c>
    </row>
    <row r="4115" spans="1:3">
      <c r="A4115" s="2" t="s">
        <v>8292</v>
      </c>
      <c r="B4115" s="2" t="s">
        <v>8294</v>
      </c>
      <c r="C4115" s="2" t="str">
        <f t="shared" si="64"/>
        <v>NZTūranga nui a Kiwa</v>
      </c>
    </row>
    <row r="4116" spans="1:3">
      <c r="A4116" s="2" t="s">
        <v>8295</v>
      </c>
      <c r="B4116" s="2" t="s">
        <v>8296</v>
      </c>
      <c r="C4116" s="2" t="str">
        <f t="shared" si="64"/>
        <v>NZHawke's Bay</v>
      </c>
    </row>
    <row r="4117" spans="1:3">
      <c r="A4117" s="2" t="s">
        <v>8295</v>
      </c>
      <c r="B4117" s="2" t="s">
        <v>8297</v>
      </c>
      <c r="C4117" s="2" t="str">
        <f t="shared" si="64"/>
        <v>NZTe Matau a Māui</v>
      </c>
    </row>
    <row r="4118" spans="1:3">
      <c r="A4118" s="2" t="s">
        <v>8298</v>
      </c>
      <c r="B4118" s="2" t="s">
        <v>8299</v>
      </c>
      <c r="C4118" s="2" t="str">
        <f t="shared" si="64"/>
        <v>NZMarlborough</v>
      </c>
    </row>
    <row r="4119" spans="1:3">
      <c r="A4119" s="2" t="s">
        <v>8300</v>
      </c>
      <c r="B4119" s="2" t="s">
        <v>8301</v>
      </c>
      <c r="C4119" s="2" t="str">
        <f t="shared" si="64"/>
        <v>NZManawatu-Wanganui</v>
      </c>
    </row>
    <row r="4120" spans="1:3">
      <c r="A4120" s="2" t="s">
        <v>8300</v>
      </c>
      <c r="B4120" s="2" t="s">
        <v>8302</v>
      </c>
      <c r="C4120" s="2" t="str">
        <f t="shared" si="64"/>
        <v>NZManawatu Whanganui</v>
      </c>
    </row>
    <row r="4121" spans="1:3">
      <c r="A4121" s="2" t="s">
        <v>8303</v>
      </c>
      <c r="B4121" s="2" t="s">
        <v>8304</v>
      </c>
      <c r="C4121" s="2" t="str">
        <f t="shared" si="64"/>
        <v>NZNelson</v>
      </c>
    </row>
    <row r="4122" spans="1:3">
      <c r="A4122" s="2" t="s">
        <v>8303</v>
      </c>
      <c r="B4122" s="2" t="s">
        <v>8305</v>
      </c>
      <c r="C4122" s="2" t="str">
        <f t="shared" si="64"/>
        <v>NZWhakatū</v>
      </c>
    </row>
    <row r="4123" spans="1:3">
      <c r="A4123" s="2" t="s">
        <v>8306</v>
      </c>
      <c r="B4123" s="2" t="s">
        <v>8307</v>
      </c>
      <c r="C4123" s="2" t="str">
        <f t="shared" si="64"/>
        <v>NZNorthland</v>
      </c>
    </row>
    <row r="4124" spans="1:3">
      <c r="A4124" s="2" t="s">
        <v>8306</v>
      </c>
      <c r="B4124" s="2" t="s">
        <v>8308</v>
      </c>
      <c r="C4124" s="2" t="str">
        <f t="shared" si="64"/>
        <v>NZTe Tai tokerau</v>
      </c>
    </row>
    <row r="4125" spans="1:3">
      <c r="A4125" s="2" t="s">
        <v>8309</v>
      </c>
      <c r="B4125" s="2" t="s">
        <v>8310</v>
      </c>
      <c r="C4125" s="2" t="str">
        <f t="shared" si="64"/>
        <v>NZOtago</v>
      </c>
    </row>
    <row r="4126" spans="1:3">
      <c r="A4126" s="2" t="s">
        <v>8309</v>
      </c>
      <c r="B4126" s="2" t="s">
        <v>8311</v>
      </c>
      <c r="C4126" s="2" t="str">
        <f t="shared" si="64"/>
        <v>NZŌ Tākou</v>
      </c>
    </row>
    <row r="4127" spans="1:3">
      <c r="A4127" s="2" t="s">
        <v>8312</v>
      </c>
      <c r="B4127" s="2" t="s">
        <v>8313</v>
      </c>
      <c r="C4127" s="2" t="str">
        <f t="shared" si="64"/>
        <v>NZSouthland</v>
      </c>
    </row>
    <row r="4128" spans="1:3">
      <c r="A4128" s="2" t="s">
        <v>8312</v>
      </c>
      <c r="B4128" s="2" t="s">
        <v>8314</v>
      </c>
      <c r="C4128" s="2" t="str">
        <f t="shared" si="64"/>
        <v>NZMurihiku</v>
      </c>
    </row>
    <row r="4129" spans="1:3">
      <c r="A4129" s="2" t="s">
        <v>8315</v>
      </c>
      <c r="B4129" s="2" t="s">
        <v>8316</v>
      </c>
      <c r="C4129" s="2" t="str">
        <f t="shared" si="64"/>
        <v>NZTasman</v>
      </c>
    </row>
    <row r="4130" spans="1:3">
      <c r="A4130" s="2" t="s">
        <v>8317</v>
      </c>
      <c r="B4130" s="2" t="s">
        <v>8318</v>
      </c>
      <c r="C4130" s="2" t="str">
        <f t="shared" si="64"/>
        <v>NZTaranaki</v>
      </c>
    </row>
    <row r="4131" spans="1:3">
      <c r="A4131" s="2" t="s">
        <v>8317</v>
      </c>
      <c r="B4131" s="2" t="s">
        <v>8318</v>
      </c>
      <c r="C4131" s="2" t="str">
        <f t="shared" si="64"/>
        <v>NZTaranaki</v>
      </c>
    </row>
    <row r="4132" spans="1:3">
      <c r="A4132" s="2" t="s">
        <v>8319</v>
      </c>
      <c r="B4132" s="2" t="s">
        <v>8320</v>
      </c>
      <c r="C4132" s="2" t="str">
        <f t="shared" si="64"/>
        <v>NZWellington</v>
      </c>
    </row>
    <row r="4133" spans="1:3">
      <c r="A4133" s="2" t="s">
        <v>8319</v>
      </c>
      <c r="B4133" s="2" t="s">
        <v>8321</v>
      </c>
      <c r="C4133" s="2" t="str">
        <f t="shared" si="64"/>
        <v>NZTe Whanga-nui-a-Tara</v>
      </c>
    </row>
    <row r="4134" spans="1:3">
      <c r="A4134" s="2" t="s">
        <v>8322</v>
      </c>
      <c r="B4134" s="2" t="s">
        <v>8323</v>
      </c>
      <c r="C4134" s="2" t="str">
        <f t="shared" si="64"/>
        <v>NZWaikato</v>
      </c>
    </row>
    <row r="4135" spans="1:3">
      <c r="A4135" s="2" t="s">
        <v>8324</v>
      </c>
      <c r="B4135" s="2" t="s">
        <v>8325</v>
      </c>
      <c r="C4135" s="2" t="str">
        <f t="shared" si="64"/>
        <v>NZWest Coast</v>
      </c>
    </row>
    <row r="4136" spans="1:3">
      <c r="A4136" s="2" t="s">
        <v>8324</v>
      </c>
      <c r="B4136" s="2" t="s">
        <v>8326</v>
      </c>
      <c r="C4136" s="2" t="str">
        <f t="shared" si="64"/>
        <v>NZTe Taihau ā uru</v>
      </c>
    </row>
    <row r="4137" spans="1:3">
      <c r="A4137" s="2" t="s">
        <v>8327</v>
      </c>
      <c r="B4137" s="2" t="s">
        <v>8328</v>
      </c>
      <c r="C4137" s="2" t="str">
        <f t="shared" si="64"/>
        <v>NZChatham Islands Territory</v>
      </c>
    </row>
    <row r="4138" spans="1:3">
      <c r="A4138" s="2" t="s">
        <v>8327</v>
      </c>
      <c r="B4138" s="2" t="s">
        <v>8329</v>
      </c>
      <c r="C4138" s="2" t="str">
        <f t="shared" si="64"/>
        <v>NZWharekauri</v>
      </c>
    </row>
    <row r="4139" spans="1:3">
      <c r="A4139" s="2" t="s">
        <v>8330</v>
      </c>
      <c r="B4139" s="2" t="s">
        <v>8331</v>
      </c>
      <c r="C4139" s="2" t="str">
        <f t="shared" si="64"/>
        <v>OMJanūb al Bāţinah</v>
      </c>
    </row>
    <row r="4140" spans="1:3">
      <c r="A4140" s="2" t="s">
        <v>8332</v>
      </c>
      <c r="B4140" s="2" t="s">
        <v>8333</v>
      </c>
      <c r="C4140" s="2" t="str">
        <f t="shared" si="64"/>
        <v>OMShamāl al Bāţinah</v>
      </c>
    </row>
    <row r="4141" spans="1:3">
      <c r="A4141" s="2" t="s">
        <v>8334</v>
      </c>
      <c r="B4141" s="2" t="s">
        <v>8335</v>
      </c>
      <c r="C4141" s="2" t="str">
        <f t="shared" si="64"/>
        <v>OMAl Buraymī</v>
      </c>
    </row>
    <row r="4142" spans="1:3">
      <c r="A4142" s="2" t="s">
        <v>8336</v>
      </c>
      <c r="B4142" s="2" t="s">
        <v>8337</v>
      </c>
      <c r="C4142" s="2" t="str">
        <f t="shared" si="64"/>
        <v>OMAd Dākhilīyah</v>
      </c>
    </row>
    <row r="4143" spans="1:3">
      <c r="A4143" s="2" t="s">
        <v>8338</v>
      </c>
      <c r="B4143" s="2" t="s">
        <v>8339</v>
      </c>
      <c r="C4143" s="2" t="str">
        <f t="shared" si="64"/>
        <v>OMMasqaţ</v>
      </c>
    </row>
    <row r="4144" spans="1:3">
      <c r="A4144" s="2" t="s">
        <v>8340</v>
      </c>
      <c r="B4144" s="2" t="s">
        <v>8341</v>
      </c>
      <c r="C4144" s="2" t="str">
        <f t="shared" si="64"/>
        <v>OMMusandam</v>
      </c>
    </row>
    <row r="4145" spans="1:3">
      <c r="A4145" s="2" t="s">
        <v>8342</v>
      </c>
      <c r="B4145" s="2" t="s">
        <v>8343</v>
      </c>
      <c r="C4145" s="2" t="str">
        <f t="shared" si="64"/>
        <v>OMJanūb ash Sharqīyah</v>
      </c>
    </row>
    <row r="4146" spans="1:3">
      <c r="A4146" s="2" t="s">
        <v>8344</v>
      </c>
      <c r="B4146" s="2" t="s">
        <v>8345</v>
      </c>
      <c r="C4146" s="2" t="str">
        <f t="shared" si="64"/>
        <v>OMShamāl ash Sharqīyah</v>
      </c>
    </row>
    <row r="4147" spans="1:3">
      <c r="A4147" s="2" t="s">
        <v>8346</v>
      </c>
      <c r="B4147" s="2" t="s">
        <v>8347</v>
      </c>
      <c r="C4147" s="2" t="str">
        <f t="shared" si="64"/>
        <v>OMAl Wusţá</v>
      </c>
    </row>
    <row r="4148" spans="1:3">
      <c r="A4148" s="2" t="s">
        <v>8348</v>
      </c>
      <c r="B4148" s="2" t="s">
        <v>8349</v>
      </c>
      <c r="C4148" s="2" t="str">
        <f t="shared" si="64"/>
        <v>OMAz̧ Z̧āhirah</v>
      </c>
    </row>
    <row r="4149" spans="1:3">
      <c r="A4149" s="2" t="s">
        <v>8350</v>
      </c>
      <c r="B4149" s="2" t="s">
        <v>8351</v>
      </c>
      <c r="C4149" s="2" t="str">
        <f t="shared" si="64"/>
        <v>OMZ̧ufār</v>
      </c>
    </row>
    <row r="4150" spans="1:3">
      <c r="A4150" s="2" t="s">
        <v>8352</v>
      </c>
      <c r="B4150" s="2" t="s">
        <v>8353</v>
      </c>
      <c r="C4150" s="2" t="str">
        <f t="shared" si="64"/>
        <v>PAEmberá</v>
      </c>
    </row>
    <row r="4151" spans="1:3">
      <c r="A4151" s="2" t="s">
        <v>8354</v>
      </c>
      <c r="B4151" s="2" t="s">
        <v>8355</v>
      </c>
      <c r="C4151" s="2" t="str">
        <f t="shared" si="64"/>
        <v>PAGuna Yala</v>
      </c>
    </row>
    <row r="4152" spans="1:3">
      <c r="A4152" s="2" t="s">
        <v>8356</v>
      </c>
      <c r="B4152" s="2" t="s">
        <v>8357</v>
      </c>
      <c r="C4152" s="2" t="str">
        <f t="shared" si="64"/>
        <v>PANgöbe-Buglé</v>
      </c>
    </row>
    <row r="4153" spans="1:3">
      <c r="A4153" s="2" t="s">
        <v>8358</v>
      </c>
      <c r="B4153" s="2" t="s">
        <v>8359</v>
      </c>
      <c r="C4153" s="2" t="str">
        <f t="shared" si="64"/>
        <v>PABocas del Toro</v>
      </c>
    </row>
    <row r="4154" spans="1:3">
      <c r="A4154" s="2" t="s">
        <v>8360</v>
      </c>
      <c r="B4154" s="2" t="s">
        <v>8361</v>
      </c>
      <c r="C4154" s="2" t="str">
        <f t="shared" si="64"/>
        <v>PAPanamá Oeste</v>
      </c>
    </row>
    <row r="4155" spans="1:3">
      <c r="A4155" s="2" t="s">
        <v>8362</v>
      </c>
      <c r="B4155" s="2" t="s">
        <v>8363</v>
      </c>
      <c r="C4155" s="2" t="str">
        <f t="shared" si="64"/>
        <v>PACoclé</v>
      </c>
    </row>
    <row r="4156" spans="1:3">
      <c r="A4156" s="2" t="s">
        <v>8364</v>
      </c>
      <c r="B4156" s="2" t="s">
        <v>4786</v>
      </c>
      <c r="C4156" s="2" t="str">
        <f t="shared" si="64"/>
        <v>PAColón</v>
      </c>
    </row>
    <row r="4157" spans="1:3">
      <c r="A4157" s="2" t="s">
        <v>8365</v>
      </c>
      <c r="B4157" s="2" t="s">
        <v>8366</v>
      </c>
      <c r="C4157" s="2" t="str">
        <f t="shared" si="64"/>
        <v>PAChiriquí</v>
      </c>
    </row>
    <row r="4158" spans="1:3">
      <c r="A4158" s="2" t="s">
        <v>8367</v>
      </c>
      <c r="B4158" s="2" t="s">
        <v>8368</v>
      </c>
      <c r="C4158" s="2" t="str">
        <f t="shared" si="64"/>
        <v>PADarién</v>
      </c>
    </row>
    <row r="4159" spans="1:3">
      <c r="A4159" s="2" t="s">
        <v>8369</v>
      </c>
      <c r="B4159" s="2" t="s">
        <v>8370</v>
      </c>
      <c r="C4159" s="2" t="str">
        <f t="shared" si="64"/>
        <v>PAHerrera</v>
      </c>
    </row>
    <row r="4160" spans="1:3">
      <c r="A4160" s="2" t="s">
        <v>8371</v>
      </c>
      <c r="B4160" s="2" t="s">
        <v>8372</v>
      </c>
      <c r="C4160" s="2" t="str">
        <f t="shared" si="64"/>
        <v>PALos Santos</v>
      </c>
    </row>
    <row r="4161" spans="1:3">
      <c r="A4161" s="2" t="s">
        <v>8373</v>
      </c>
      <c r="B4161" s="2" t="s">
        <v>8374</v>
      </c>
      <c r="C4161" s="2" t="str">
        <f t="shared" si="64"/>
        <v>PAPanamá</v>
      </c>
    </row>
    <row r="4162" spans="1:3">
      <c r="A4162" s="2" t="s">
        <v>8375</v>
      </c>
      <c r="B4162" s="2" t="s">
        <v>8376</v>
      </c>
      <c r="C4162" s="2" t="str">
        <f t="shared" si="64"/>
        <v>PAVeraguas</v>
      </c>
    </row>
    <row r="4163" spans="1:3">
      <c r="A4163" s="2" t="s">
        <v>8377</v>
      </c>
      <c r="B4163" s="2" t="s">
        <v>8378</v>
      </c>
      <c r="C4163" s="2" t="str">
        <f t="shared" ref="C4163:C4226" si="65">LEFT(A4163,2)&amp;B4163</f>
        <v>PEAmasunu</v>
      </c>
    </row>
    <row r="4164" spans="1:3">
      <c r="A4164" s="2" t="s">
        <v>8377</v>
      </c>
      <c r="B4164" s="2" t="s">
        <v>8379</v>
      </c>
      <c r="C4164" s="2" t="str">
        <f t="shared" si="65"/>
        <v>PEAmarumayu</v>
      </c>
    </row>
    <row r="4165" spans="1:3">
      <c r="A4165" s="2" t="s">
        <v>8377</v>
      </c>
      <c r="B4165" s="2" t="s">
        <v>2164</v>
      </c>
      <c r="C4165" s="2" t="str">
        <f t="shared" si="65"/>
        <v>PEAmazonas</v>
      </c>
    </row>
    <row r="4166" spans="1:3">
      <c r="A4166" s="2" t="s">
        <v>8380</v>
      </c>
      <c r="B4166" s="2" t="s">
        <v>8381</v>
      </c>
      <c r="C4166" s="2" t="str">
        <f t="shared" si="65"/>
        <v>PEAnkashu</v>
      </c>
    </row>
    <row r="4167" spans="1:3">
      <c r="A4167" s="2" t="s">
        <v>8380</v>
      </c>
      <c r="B4167" s="2" t="s">
        <v>8382</v>
      </c>
      <c r="C4167" s="2" t="str">
        <f t="shared" si="65"/>
        <v>PEAnqash</v>
      </c>
    </row>
    <row r="4168" spans="1:3">
      <c r="A4168" s="2" t="s">
        <v>8380</v>
      </c>
      <c r="B4168" s="2" t="s">
        <v>8383</v>
      </c>
      <c r="C4168" s="2" t="str">
        <f t="shared" si="65"/>
        <v>PEAncash</v>
      </c>
    </row>
    <row r="4169" spans="1:3">
      <c r="A4169" s="2" t="s">
        <v>8384</v>
      </c>
      <c r="B4169" s="2" t="s">
        <v>8385</v>
      </c>
      <c r="C4169" s="2" t="str">
        <f t="shared" si="65"/>
        <v>PEApurimaq</v>
      </c>
    </row>
    <row r="4170" spans="1:3">
      <c r="A4170" s="2" t="s">
        <v>8384</v>
      </c>
      <c r="B4170" s="2" t="s">
        <v>8385</v>
      </c>
      <c r="C4170" s="2" t="str">
        <f t="shared" si="65"/>
        <v>PEApurimaq</v>
      </c>
    </row>
    <row r="4171" spans="1:3">
      <c r="A4171" s="2" t="s">
        <v>8384</v>
      </c>
      <c r="B4171" s="2" t="s">
        <v>8386</v>
      </c>
      <c r="C4171" s="2" t="str">
        <f t="shared" si="65"/>
        <v>PEApurímac</v>
      </c>
    </row>
    <row r="4172" spans="1:3">
      <c r="A4172" s="2" t="s">
        <v>8387</v>
      </c>
      <c r="B4172" s="2" t="s">
        <v>8388</v>
      </c>
      <c r="C4172" s="2" t="str">
        <f t="shared" si="65"/>
        <v>PEArikipa</v>
      </c>
    </row>
    <row r="4173" spans="1:3">
      <c r="A4173" s="2" t="s">
        <v>8387</v>
      </c>
      <c r="B4173" s="2" t="s">
        <v>8389</v>
      </c>
      <c r="C4173" s="2" t="str">
        <f t="shared" si="65"/>
        <v>PEAriqipa</v>
      </c>
    </row>
    <row r="4174" spans="1:3">
      <c r="A4174" s="2" t="s">
        <v>8387</v>
      </c>
      <c r="B4174" s="2" t="s">
        <v>8390</v>
      </c>
      <c r="C4174" s="2" t="str">
        <f t="shared" si="65"/>
        <v>PEArequipa</v>
      </c>
    </row>
    <row r="4175" spans="1:3">
      <c r="A4175" s="2" t="s">
        <v>8391</v>
      </c>
      <c r="B4175" s="2" t="s">
        <v>8392</v>
      </c>
      <c r="C4175" s="2" t="str">
        <f t="shared" si="65"/>
        <v>PEAyaquchu</v>
      </c>
    </row>
    <row r="4176" spans="1:3">
      <c r="A4176" s="2" t="s">
        <v>8391</v>
      </c>
      <c r="B4176" s="2" t="s">
        <v>8393</v>
      </c>
      <c r="C4176" s="2" t="str">
        <f t="shared" si="65"/>
        <v>PEAyakuchu</v>
      </c>
    </row>
    <row r="4177" spans="1:3">
      <c r="A4177" s="2" t="s">
        <v>8391</v>
      </c>
      <c r="B4177" s="2" t="s">
        <v>8394</v>
      </c>
      <c r="C4177" s="2" t="str">
        <f t="shared" si="65"/>
        <v>PEAyacucho</v>
      </c>
    </row>
    <row r="4178" spans="1:3">
      <c r="A4178" s="2" t="s">
        <v>8395</v>
      </c>
      <c r="B4178" s="2" t="s">
        <v>8396</v>
      </c>
      <c r="C4178" s="2" t="str">
        <f t="shared" si="65"/>
        <v>PEQajamarka</v>
      </c>
    </row>
    <row r="4179" spans="1:3">
      <c r="A4179" s="2" t="s">
        <v>8395</v>
      </c>
      <c r="B4179" s="2" t="s">
        <v>8397</v>
      </c>
      <c r="C4179" s="2" t="str">
        <f t="shared" si="65"/>
        <v>PEKashamarka</v>
      </c>
    </row>
    <row r="4180" spans="1:3">
      <c r="A4180" s="2" t="s">
        <v>8395</v>
      </c>
      <c r="B4180" s="2" t="s">
        <v>8398</v>
      </c>
      <c r="C4180" s="2" t="str">
        <f t="shared" si="65"/>
        <v>PECajamarca</v>
      </c>
    </row>
    <row r="4181" spans="1:3">
      <c r="A4181" s="2" t="s">
        <v>8399</v>
      </c>
      <c r="B4181" s="2" t="s">
        <v>8400</v>
      </c>
      <c r="C4181" s="2" t="str">
        <f t="shared" si="65"/>
        <v>PEKallao</v>
      </c>
    </row>
    <row r="4182" spans="1:3">
      <c r="A4182" s="2" t="s">
        <v>8399</v>
      </c>
      <c r="B4182" s="2" t="s">
        <v>8401</v>
      </c>
      <c r="C4182" s="2" t="str">
        <f t="shared" si="65"/>
        <v>PEQallaw</v>
      </c>
    </row>
    <row r="4183" spans="1:3">
      <c r="A4183" s="2" t="s">
        <v>8399</v>
      </c>
      <c r="B4183" s="2" t="s">
        <v>8402</v>
      </c>
      <c r="C4183" s="2" t="str">
        <f t="shared" si="65"/>
        <v>PEEl Callao</v>
      </c>
    </row>
    <row r="4184" spans="1:3">
      <c r="A4184" s="2" t="s">
        <v>8403</v>
      </c>
      <c r="B4184" s="2" t="s">
        <v>8404</v>
      </c>
      <c r="C4184" s="2" t="str">
        <f t="shared" si="65"/>
        <v>PEKusku</v>
      </c>
    </row>
    <row r="4185" spans="1:3">
      <c r="A4185" s="2" t="s">
        <v>8403</v>
      </c>
      <c r="B4185" s="2" t="s">
        <v>8405</v>
      </c>
      <c r="C4185" s="2" t="str">
        <f t="shared" si="65"/>
        <v>PEQusqu</v>
      </c>
    </row>
    <row r="4186" spans="1:3">
      <c r="A4186" s="2" t="s">
        <v>8403</v>
      </c>
      <c r="B4186" s="2" t="s">
        <v>8406</v>
      </c>
      <c r="C4186" s="2" t="str">
        <f t="shared" si="65"/>
        <v>PECusco</v>
      </c>
    </row>
    <row r="4187" spans="1:3">
      <c r="A4187" s="2" t="s">
        <v>8407</v>
      </c>
      <c r="B4187" s="2" t="s">
        <v>8408</v>
      </c>
      <c r="C4187" s="2" t="str">
        <f t="shared" si="65"/>
        <v>PEWanuku</v>
      </c>
    </row>
    <row r="4188" spans="1:3">
      <c r="A4188" s="2" t="s">
        <v>8407</v>
      </c>
      <c r="B4188" s="2" t="s">
        <v>8408</v>
      </c>
      <c r="C4188" s="2" t="str">
        <f t="shared" si="65"/>
        <v>PEWanuku</v>
      </c>
    </row>
    <row r="4189" spans="1:3">
      <c r="A4189" s="2" t="s">
        <v>8407</v>
      </c>
      <c r="B4189" s="2" t="s">
        <v>8409</v>
      </c>
      <c r="C4189" s="2" t="str">
        <f t="shared" si="65"/>
        <v>PEHuánuco</v>
      </c>
    </row>
    <row r="4190" spans="1:3">
      <c r="A4190" s="2" t="s">
        <v>8410</v>
      </c>
      <c r="B4190" s="2" t="s">
        <v>8411</v>
      </c>
      <c r="C4190" s="2" t="str">
        <f t="shared" si="65"/>
        <v>PEWankawelika</v>
      </c>
    </row>
    <row r="4191" spans="1:3">
      <c r="A4191" s="2" t="s">
        <v>8410</v>
      </c>
      <c r="B4191" s="2" t="s">
        <v>8412</v>
      </c>
      <c r="C4191" s="2" t="str">
        <f t="shared" si="65"/>
        <v>PEWankawillka</v>
      </c>
    </row>
    <row r="4192" spans="1:3">
      <c r="A4192" s="2" t="s">
        <v>8410</v>
      </c>
      <c r="B4192" s="2" t="s">
        <v>8413</v>
      </c>
      <c r="C4192" s="2" t="str">
        <f t="shared" si="65"/>
        <v>PEHuancavelica</v>
      </c>
    </row>
    <row r="4193" spans="1:3">
      <c r="A4193" s="2" t="s">
        <v>8414</v>
      </c>
      <c r="B4193" s="2" t="s">
        <v>8415</v>
      </c>
      <c r="C4193" s="2" t="str">
        <f t="shared" si="65"/>
        <v>PEIka</v>
      </c>
    </row>
    <row r="4194" spans="1:3">
      <c r="A4194" s="2" t="s">
        <v>8414</v>
      </c>
      <c r="B4194" s="2" t="s">
        <v>8415</v>
      </c>
      <c r="C4194" s="2" t="str">
        <f t="shared" si="65"/>
        <v>PEIka</v>
      </c>
    </row>
    <row r="4195" spans="1:3">
      <c r="A4195" s="2" t="s">
        <v>8414</v>
      </c>
      <c r="B4195" s="2" t="s">
        <v>8416</v>
      </c>
      <c r="C4195" s="2" t="str">
        <f t="shared" si="65"/>
        <v>PEIca</v>
      </c>
    </row>
    <row r="4196" spans="1:3">
      <c r="A4196" s="2" t="s">
        <v>8417</v>
      </c>
      <c r="B4196" s="2" t="s">
        <v>8418</v>
      </c>
      <c r="C4196" s="2" t="str">
        <f t="shared" si="65"/>
        <v>PEJunin</v>
      </c>
    </row>
    <row r="4197" spans="1:3">
      <c r="A4197" s="2" t="s">
        <v>8417</v>
      </c>
      <c r="B4197" s="2" t="s">
        <v>8419</v>
      </c>
      <c r="C4197" s="2" t="str">
        <f t="shared" si="65"/>
        <v>PEHunin</v>
      </c>
    </row>
    <row r="4198" spans="1:3">
      <c r="A4198" s="2" t="s">
        <v>8417</v>
      </c>
      <c r="B4198" s="2" t="s">
        <v>8420</v>
      </c>
      <c r="C4198" s="2" t="str">
        <f t="shared" si="65"/>
        <v>PEJunín</v>
      </c>
    </row>
    <row r="4199" spans="1:3">
      <c r="A4199" s="2" t="s">
        <v>8421</v>
      </c>
      <c r="B4199" s="2" t="s">
        <v>8422</v>
      </c>
      <c r="C4199" s="2" t="str">
        <f t="shared" si="65"/>
        <v>PELa Libertad</v>
      </c>
    </row>
    <row r="4200" spans="1:3">
      <c r="A4200" s="2" t="s">
        <v>8421</v>
      </c>
      <c r="B4200" s="2" t="s">
        <v>8423</v>
      </c>
      <c r="C4200" s="2" t="str">
        <f t="shared" si="65"/>
        <v>PEQispi kay</v>
      </c>
    </row>
    <row r="4201" spans="1:3">
      <c r="A4201" s="2" t="s">
        <v>8421</v>
      </c>
      <c r="B4201" s="2" t="s">
        <v>8422</v>
      </c>
      <c r="C4201" s="2" t="str">
        <f t="shared" si="65"/>
        <v>PELa Libertad</v>
      </c>
    </row>
    <row r="4202" spans="1:3">
      <c r="A4202" s="2" t="s">
        <v>8424</v>
      </c>
      <c r="B4202" s="2" t="s">
        <v>8425</v>
      </c>
      <c r="C4202" s="2" t="str">
        <f t="shared" si="65"/>
        <v>PELambayeque</v>
      </c>
    </row>
    <row r="4203" spans="1:3">
      <c r="A4203" s="2" t="s">
        <v>8424</v>
      </c>
      <c r="B4203" s="2" t="s">
        <v>8426</v>
      </c>
      <c r="C4203" s="2" t="str">
        <f t="shared" si="65"/>
        <v>PELampalliqi</v>
      </c>
    </row>
    <row r="4204" spans="1:3">
      <c r="A4204" s="2" t="s">
        <v>8424</v>
      </c>
      <c r="B4204" s="2" t="s">
        <v>8425</v>
      </c>
      <c r="C4204" s="2" t="str">
        <f t="shared" si="65"/>
        <v>PELambayeque</v>
      </c>
    </row>
    <row r="4205" spans="1:3">
      <c r="A4205" s="2" t="s">
        <v>8427</v>
      </c>
      <c r="B4205" s="2" t="s">
        <v>8428</v>
      </c>
      <c r="C4205" s="2" t="str">
        <f t="shared" si="65"/>
        <v>PELima</v>
      </c>
    </row>
    <row r="4206" spans="1:3">
      <c r="A4206" s="2" t="s">
        <v>8427</v>
      </c>
      <c r="B4206" s="2" t="s">
        <v>8428</v>
      </c>
      <c r="C4206" s="2" t="str">
        <f t="shared" si="65"/>
        <v>PELima</v>
      </c>
    </row>
    <row r="4207" spans="1:3">
      <c r="A4207" s="2" t="s">
        <v>8427</v>
      </c>
      <c r="B4207" s="2" t="s">
        <v>8428</v>
      </c>
      <c r="C4207" s="2" t="str">
        <f t="shared" si="65"/>
        <v>PELima</v>
      </c>
    </row>
    <row r="4208" spans="1:3">
      <c r="A4208" s="2" t="s">
        <v>8429</v>
      </c>
      <c r="B4208" s="2" t="s">
        <v>8430</v>
      </c>
      <c r="C4208" s="2" t="str">
        <f t="shared" si="65"/>
        <v>PELuritu</v>
      </c>
    </row>
    <row r="4209" spans="1:3">
      <c r="A4209" s="2" t="s">
        <v>8429</v>
      </c>
      <c r="B4209" s="2" t="s">
        <v>8430</v>
      </c>
      <c r="C4209" s="2" t="str">
        <f t="shared" si="65"/>
        <v>PELuritu</v>
      </c>
    </row>
    <row r="4210" spans="1:3">
      <c r="A4210" s="2" t="s">
        <v>8429</v>
      </c>
      <c r="B4210" s="2" t="s">
        <v>8431</v>
      </c>
      <c r="C4210" s="2" t="str">
        <f t="shared" si="65"/>
        <v>PELoreto</v>
      </c>
    </row>
    <row r="4211" spans="1:3">
      <c r="A4211" s="2" t="s">
        <v>8432</v>
      </c>
      <c r="B4211" s="2" t="s">
        <v>8433</v>
      </c>
      <c r="C4211" s="2" t="str">
        <f t="shared" si="65"/>
        <v>PEMadre de Dios</v>
      </c>
    </row>
    <row r="4212" spans="1:3">
      <c r="A4212" s="2" t="s">
        <v>8432</v>
      </c>
      <c r="B4212" s="2" t="s">
        <v>8434</v>
      </c>
      <c r="C4212" s="2" t="str">
        <f t="shared" si="65"/>
        <v>PEMayutata</v>
      </c>
    </row>
    <row r="4213" spans="1:3">
      <c r="A4213" s="2" t="s">
        <v>8432</v>
      </c>
      <c r="B4213" s="2" t="s">
        <v>8433</v>
      </c>
      <c r="C4213" s="2" t="str">
        <f t="shared" si="65"/>
        <v>PEMadre de Dios</v>
      </c>
    </row>
    <row r="4214" spans="1:3">
      <c r="A4214" s="2" t="s">
        <v>8435</v>
      </c>
      <c r="B4214" s="2" t="s">
        <v>8436</v>
      </c>
      <c r="C4214" s="2" t="str">
        <f t="shared" si="65"/>
        <v>PEMoqwegwa</v>
      </c>
    </row>
    <row r="4215" spans="1:3">
      <c r="A4215" s="2" t="s">
        <v>8435</v>
      </c>
      <c r="B4215" s="2" t="s">
        <v>8437</v>
      </c>
      <c r="C4215" s="2" t="str">
        <f t="shared" si="65"/>
        <v>PEMuqiwa</v>
      </c>
    </row>
    <row r="4216" spans="1:3">
      <c r="A4216" s="2" t="s">
        <v>8435</v>
      </c>
      <c r="B4216" s="2" t="s">
        <v>8438</v>
      </c>
      <c r="C4216" s="2" t="str">
        <f t="shared" si="65"/>
        <v>PEMoquegua</v>
      </c>
    </row>
    <row r="4217" spans="1:3">
      <c r="A4217" s="2" t="s">
        <v>8439</v>
      </c>
      <c r="B4217" s="2" t="s">
        <v>8440</v>
      </c>
      <c r="C4217" s="2" t="str">
        <f t="shared" si="65"/>
        <v>PEPasqu</v>
      </c>
    </row>
    <row r="4218" spans="1:3">
      <c r="A4218" s="2" t="s">
        <v>8439</v>
      </c>
      <c r="B4218" s="2" t="s">
        <v>8440</v>
      </c>
      <c r="C4218" s="2" t="str">
        <f t="shared" si="65"/>
        <v>PEPasqu</v>
      </c>
    </row>
    <row r="4219" spans="1:3">
      <c r="A4219" s="2" t="s">
        <v>8439</v>
      </c>
      <c r="B4219" s="2" t="s">
        <v>8441</v>
      </c>
      <c r="C4219" s="2" t="str">
        <f t="shared" si="65"/>
        <v>PEPasco</v>
      </c>
    </row>
    <row r="4220" spans="1:3">
      <c r="A4220" s="2" t="s">
        <v>8442</v>
      </c>
      <c r="B4220" s="2" t="s">
        <v>8443</v>
      </c>
      <c r="C4220" s="2" t="str">
        <f t="shared" si="65"/>
        <v>PEPiura</v>
      </c>
    </row>
    <row r="4221" spans="1:3">
      <c r="A4221" s="2" t="s">
        <v>8442</v>
      </c>
      <c r="B4221" s="2" t="s">
        <v>8444</v>
      </c>
      <c r="C4221" s="2" t="str">
        <f t="shared" si="65"/>
        <v>PEPiwra</v>
      </c>
    </row>
    <row r="4222" spans="1:3">
      <c r="A4222" s="2" t="s">
        <v>8442</v>
      </c>
      <c r="B4222" s="2" t="s">
        <v>8443</v>
      </c>
      <c r="C4222" s="2" t="str">
        <f t="shared" si="65"/>
        <v>PEPiura</v>
      </c>
    </row>
    <row r="4223" spans="1:3">
      <c r="A4223" s="2" t="s">
        <v>8445</v>
      </c>
      <c r="B4223" s="2" t="s">
        <v>8446</v>
      </c>
      <c r="C4223" s="2" t="str">
        <f t="shared" si="65"/>
        <v>PEPuno</v>
      </c>
    </row>
    <row r="4224" spans="1:3">
      <c r="A4224" s="2" t="s">
        <v>8445</v>
      </c>
      <c r="B4224" s="2" t="s">
        <v>8447</v>
      </c>
      <c r="C4224" s="2" t="str">
        <f t="shared" si="65"/>
        <v>PEPunu</v>
      </c>
    </row>
    <row r="4225" spans="1:3">
      <c r="A4225" s="2" t="s">
        <v>8445</v>
      </c>
      <c r="B4225" s="2" t="s">
        <v>8446</v>
      </c>
      <c r="C4225" s="2" t="str">
        <f t="shared" si="65"/>
        <v>PEPuno</v>
      </c>
    </row>
    <row r="4226" spans="1:3">
      <c r="A4226" s="2" t="s">
        <v>8448</v>
      </c>
      <c r="B4226" s="2" t="s">
        <v>8449</v>
      </c>
      <c r="C4226" s="2" t="str">
        <f t="shared" si="65"/>
        <v>PESan Martín</v>
      </c>
    </row>
    <row r="4227" spans="1:3">
      <c r="A4227" s="2" t="s">
        <v>8448</v>
      </c>
      <c r="B4227" s="2" t="s">
        <v>8450</v>
      </c>
      <c r="C4227" s="2" t="str">
        <f t="shared" ref="C4227:C4290" si="66">LEFT(A4227,2)&amp;B4227</f>
        <v>PESan Martin</v>
      </c>
    </row>
    <row r="4228" spans="1:3">
      <c r="A4228" s="2" t="s">
        <v>8448</v>
      </c>
      <c r="B4228" s="2" t="s">
        <v>8449</v>
      </c>
      <c r="C4228" s="2" t="str">
        <f t="shared" si="66"/>
        <v>PESan Martín</v>
      </c>
    </row>
    <row r="4229" spans="1:3">
      <c r="A4229" s="2" t="s">
        <v>8451</v>
      </c>
      <c r="B4229" s="2" t="s">
        <v>8452</v>
      </c>
      <c r="C4229" s="2" t="str">
        <f t="shared" si="66"/>
        <v>PETakna</v>
      </c>
    </row>
    <row r="4230" spans="1:3">
      <c r="A4230" s="2" t="s">
        <v>8451</v>
      </c>
      <c r="B4230" s="2" t="s">
        <v>8453</v>
      </c>
      <c r="C4230" s="2" t="str">
        <f t="shared" si="66"/>
        <v>PETaqna</v>
      </c>
    </row>
    <row r="4231" spans="1:3">
      <c r="A4231" s="2" t="s">
        <v>8451</v>
      </c>
      <c r="B4231" s="2" t="s">
        <v>8454</v>
      </c>
      <c r="C4231" s="2" t="str">
        <f t="shared" si="66"/>
        <v>PETacna</v>
      </c>
    </row>
    <row r="4232" spans="1:3">
      <c r="A4232" s="2" t="s">
        <v>8455</v>
      </c>
      <c r="B4232" s="2" t="s">
        <v>8456</v>
      </c>
      <c r="C4232" s="2" t="str">
        <f t="shared" si="66"/>
        <v>PETumbes</v>
      </c>
    </row>
    <row r="4233" spans="1:3">
      <c r="A4233" s="2" t="s">
        <v>8455</v>
      </c>
      <c r="B4233" s="2" t="s">
        <v>8457</v>
      </c>
      <c r="C4233" s="2" t="str">
        <f t="shared" si="66"/>
        <v>PETumpis</v>
      </c>
    </row>
    <row r="4234" spans="1:3">
      <c r="A4234" s="2" t="s">
        <v>8455</v>
      </c>
      <c r="B4234" s="2" t="s">
        <v>8456</v>
      </c>
      <c r="C4234" s="2" t="str">
        <f t="shared" si="66"/>
        <v>PETumbes</v>
      </c>
    </row>
    <row r="4235" spans="1:3">
      <c r="A4235" s="2" t="s">
        <v>8458</v>
      </c>
      <c r="B4235" s="2" t="s">
        <v>8459</v>
      </c>
      <c r="C4235" s="2" t="str">
        <f t="shared" si="66"/>
        <v>PEUkayali</v>
      </c>
    </row>
    <row r="4236" spans="1:3">
      <c r="A4236" s="2" t="s">
        <v>8458</v>
      </c>
      <c r="B4236" s="2" t="s">
        <v>8459</v>
      </c>
      <c r="C4236" s="2" t="str">
        <f t="shared" si="66"/>
        <v>PEUkayali</v>
      </c>
    </row>
    <row r="4237" spans="1:3">
      <c r="A4237" s="2" t="s">
        <v>8458</v>
      </c>
      <c r="B4237" s="2" t="s">
        <v>8460</v>
      </c>
      <c r="C4237" s="2" t="str">
        <f t="shared" si="66"/>
        <v>PEUcayali</v>
      </c>
    </row>
    <row r="4238" spans="1:3">
      <c r="A4238" s="2" t="s">
        <v>8461</v>
      </c>
      <c r="B4238" s="2" t="s">
        <v>8462</v>
      </c>
      <c r="C4238" s="2" t="str">
        <f t="shared" si="66"/>
        <v>PELima hatun llaqta</v>
      </c>
    </row>
    <row r="4239" spans="1:3">
      <c r="A4239" s="2" t="s">
        <v>8461</v>
      </c>
      <c r="B4239" s="2" t="s">
        <v>8463</v>
      </c>
      <c r="C4239" s="2" t="str">
        <f t="shared" si="66"/>
        <v>PELima llaqta suyu</v>
      </c>
    </row>
    <row r="4240" spans="1:3">
      <c r="A4240" s="2" t="s">
        <v>8461</v>
      </c>
      <c r="B4240" s="2" t="s">
        <v>8464</v>
      </c>
      <c r="C4240" s="2" t="str">
        <f t="shared" si="66"/>
        <v>PEMunicipalidad Metropolitana de Lima</v>
      </c>
    </row>
    <row r="4241" spans="1:3">
      <c r="A4241" s="2" t="s">
        <v>8465</v>
      </c>
      <c r="B4241" s="2" t="s">
        <v>8466</v>
      </c>
      <c r="C4241" s="2" t="str">
        <f t="shared" si="66"/>
        <v>PGNational Capital District (Port Moresby)</v>
      </c>
    </row>
    <row r="4242" spans="1:3">
      <c r="A4242" s="2" t="s">
        <v>8467</v>
      </c>
      <c r="B4242" s="2" t="s">
        <v>8468</v>
      </c>
      <c r="C4242" s="2" t="str">
        <f t="shared" si="66"/>
        <v>PGChimbu</v>
      </c>
    </row>
    <row r="4243" spans="1:3">
      <c r="A4243" s="2" t="s">
        <v>8469</v>
      </c>
      <c r="B4243" s="2" t="s">
        <v>2318</v>
      </c>
      <c r="C4243" s="2" t="str">
        <f t="shared" si="66"/>
        <v>PGCentral</v>
      </c>
    </row>
    <row r="4244" spans="1:3">
      <c r="A4244" s="2" t="s">
        <v>8470</v>
      </c>
      <c r="B4244" s="2" t="s">
        <v>8471</v>
      </c>
      <c r="C4244" s="2" t="str">
        <f t="shared" si="66"/>
        <v>PGEast New Britain</v>
      </c>
    </row>
    <row r="4245" spans="1:3">
      <c r="A4245" s="2" t="s">
        <v>8472</v>
      </c>
      <c r="B4245" s="2" t="s">
        <v>8473</v>
      </c>
      <c r="C4245" s="2" t="str">
        <f t="shared" si="66"/>
        <v>PGEastern Highlands</v>
      </c>
    </row>
    <row r="4246" spans="1:3">
      <c r="A4246" s="2" t="s">
        <v>8474</v>
      </c>
      <c r="B4246" s="2" t="s">
        <v>8475</v>
      </c>
      <c r="C4246" s="2" t="str">
        <f t="shared" si="66"/>
        <v>PGEnga</v>
      </c>
    </row>
    <row r="4247" spans="1:3">
      <c r="A4247" s="2" t="s">
        <v>8476</v>
      </c>
      <c r="B4247" s="2" t="s">
        <v>8477</v>
      </c>
      <c r="C4247" s="2" t="str">
        <f t="shared" si="66"/>
        <v>PGEast Sepik</v>
      </c>
    </row>
    <row r="4248" spans="1:3">
      <c r="A4248" s="2" t="s">
        <v>8478</v>
      </c>
      <c r="B4248" s="2" t="s">
        <v>8479</v>
      </c>
      <c r="C4248" s="2" t="str">
        <f t="shared" si="66"/>
        <v>PGGulf</v>
      </c>
    </row>
    <row r="4249" spans="1:3">
      <c r="A4249" s="2" t="s">
        <v>8480</v>
      </c>
      <c r="B4249" s="2" t="s">
        <v>8481</v>
      </c>
      <c r="C4249" s="2" t="str">
        <f t="shared" si="66"/>
        <v>PGHela</v>
      </c>
    </row>
    <row r="4250" spans="1:3">
      <c r="A4250" s="2" t="s">
        <v>8482</v>
      </c>
      <c r="B4250" s="2" t="s">
        <v>8483</v>
      </c>
      <c r="C4250" s="2" t="str">
        <f t="shared" si="66"/>
        <v>PGJiwaka</v>
      </c>
    </row>
    <row r="4251" spans="1:3">
      <c r="A4251" s="2" t="s">
        <v>8484</v>
      </c>
      <c r="B4251" s="2" t="s">
        <v>8485</v>
      </c>
      <c r="C4251" s="2" t="str">
        <f t="shared" si="66"/>
        <v>PGMilne Bay</v>
      </c>
    </row>
    <row r="4252" spans="1:3">
      <c r="A4252" s="2" t="s">
        <v>8486</v>
      </c>
      <c r="B4252" s="2" t="s">
        <v>8487</v>
      </c>
      <c r="C4252" s="2" t="str">
        <f t="shared" si="66"/>
        <v>PGMorobe</v>
      </c>
    </row>
    <row r="4253" spans="1:3">
      <c r="A4253" s="2" t="s">
        <v>8488</v>
      </c>
      <c r="B4253" s="2" t="s">
        <v>8489</v>
      </c>
      <c r="C4253" s="2" t="str">
        <f t="shared" si="66"/>
        <v>PGMadang</v>
      </c>
    </row>
    <row r="4254" spans="1:3">
      <c r="A4254" s="2" t="s">
        <v>8490</v>
      </c>
      <c r="B4254" s="2" t="s">
        <v>8491</v>
      </c>
      <c r="C4254" s="2" t="str">
        <f t="shared" si="66"/>
        <v>PGManus</v>
      </c>
    </row>
    <row r="4255" spans="1:3">
      <c r="A4255" s="2" t="s">
        <v>8492</v>
      </c>
      <c r="B4255" s="2" t="s">
        <v>8493</v>
      </c>
      <c r="C4255" s="2" t="str">
        <f t="shared" si="66"/>
        <v>PGNew Ireland</v>
      </c>
    </row>
    <row r="4256" spans="1:3">
      <c r="A4256" s="2" t="s">
        <v>8494</v>
      </c>
      <c r="B4256" s="2" t="s">
        <v>3758</v>
      </c>
      <c r="C4256" s="2" t="str">
        <f t="shared" si="66"/>
        <v>PGNorthern</v>
      </c>
    </row>
    <row r="4257" spans="1:3">
      <c r="A4257" s="2" t="s">
        <v>8495</v>
      </c>
      <c r="B4257" s="2" t="s">
        <v>8496</v>
      </c>
      <c r="C4257" s="2" t="str">
        <f t="shared" si="66"/>
        <v>PGWest Sepik</v>
      </c>
    </row>
    <row r="4258" spans="1:3">
      <c r="A4258" s="2" t="s">
        <v>8497</v>
      </c>
      <c r="B4258" s="2" t="s">
        <v>8498</v>
      </c>
      <c r="C4258" s="2" t="str">
        <f t="shared" si="66"/>
        <v>PGSouthern Highlands</v>
      </c>
    </row>
    <row r="4259" spans="1:3">
      <c r="A4259" s="2" t="s">
        <v>8499</v>
      </c>
      <c r="B4259" s="2" t="s">
        <v>8500</v>
      </c>
      <c r="C4259" s="2" t="str">
        <f t="shared" si="66"/>
        <v>PGWest New Britain</v>
      </c>
    </row>
    <row r="4260" spans="1:3">
      <c r="A4260" s="2" t="s">
        <v>8501</v>
      </c>
      <c r="B4260" s="2" t="s">
        <v>8502</v>
      </c>
      <c r="C4260" s="2" t="str">
        <f t="shared" si="66"/>
        <v>PGWestern Highlands</v>
      </c>
    </row>
    <row r="4261" spans="1:3">
      <c r="A4261" s="2" t="s">
        <v>8503</v>
      </c>
      <c r="B4261" s="2" t="s">
        <v>3766</v>
      </c>
      <c r="C4261" s="2" t="str">
        <f t="shared" si="66"/>
        <v>PGWestern</v>
      </c>
    </row>
    <row r="4262" spans="1:3">
      <c r="A4262" s="2" t="s">
        <v>8504</v>
      </c>
      <c r="B4262" s="2" t="s">
        <v>8505</v>
      </c>
      <c r="C4262" s="2" t="str">
        <f t="shared" si="66"/>
        <v>PGBougainville</v>
      </c>
    </row>
    <row r="4263" spans="1:3">
      <c r="A4263" s="2" t="s">
        <v>8506</v>
      </c>
      <c r="B4263" s="2" t="s">
        <v>8507</v>
      </c>
      <c r="C4263" s="2" t="str">
        <f t="shared" si="66"/>
        <v>PHNational Capital Region</v>
      </c>
    </row>
    <row r="4264" spans="1:3">
      <c r="A4264" s="2" t="s">
        <v>8506</v>
      </c>
      <c r="B4264" s="2" t="s">
        <v>8508</v>
      </c>
      <c r="C4264" s="2" t="str">
        <f t="shared" si="66"/>
        <v>PHPambansang Punong Rehiyon</v>
      </c>
    </row>
    <row r="4265" spans="1:3">
      <c r="A4265" s="2" t="s">
        <v>8509</v>
      </c>
      <c r="B4265" s="2" t="s">
        <v>8510</v>
      </c>
      <c r="C4265" s="2" t="str">
        <f t="shared" si="66"/>
        <v>PHIlocos (Region I)</v>
      </c>
    </row>
    <row r="4266" spans="1:3">
      <c r="A4266" s="2" t="s">
        <v>8509</v>
      </c>
      <c r="B4266" s="2" t="s">
        <v>8511</v>
      </c>
      <c r="C4266" s="2" t="str">
        <f t="shared" si="66"/>
        <v>PHRehiyon ng Iloko</v>
      </c>
    </row>
    <row r="4267" spans="1:3">
      <c r="A4267" s="2" t="s">
        <v>8512</v>
      </c>
      <c r="B4267" s="2" t="s">
        <v>8513</v>
      </c>
      <c r="C4267" s="2" t="str">
        <f t="shared" si="66"/>
        <v>PHIlocos Norte</v>
      </c>
    </row>
    <row r="4268" spans="1:3">
      <c r="A4268" s="2" t="s">
        <v>8512</v>
      </c>
      <c r="B4268" s="2" t="s">
        <v>8514</v>
      </c>
      <c r="C4268" s="2" t="str">
        <f t="shared" si="66"/>
        <v>PHHilagang Iloko</v>
      </c>
    </row>
    <row r="4269" spans="1:3">
      <c r="A4269" s="2" t="s">
        <v>8515</v>
      </c>
      <c r="B4269" s="2" t="s">
        <v>8516</v>
      </c>
      <c r="C4269" s="2" t="str">
        <f t="shared" si="66"/>
        <v>PHIlocos Sur</v>
      </c>
    </row>
    <row r="4270" spans="1:3">
      <c r="A4270" s="2" t="s">
        <v>8515</v>
      </c>
      <c r="B4270" s="2" t="s">
        <v>8517</v>
      </c>
      <c r="C4270" s="2" t="str">
        <f t="shared" si="66"/>
        <v>PHTimog Iloko</v>
      </c>
    </row>
    <row r="4271" spans="1:3">
      <c r="A4271" s="2" t="s">
        <v>8518</v>
      </c>
      <c r="B4271" s="2" t="s">
        <v>8519</v>
      </c>
      <c r="C4271" s="2" t="str">
        <f t="shared" si="66"/>
        <v>PHLa Union</v>
      </c>
    </row>
    <row r="4272" spans="1:3">
      <c r="A4272" s="2" t="s">
        <v>8518</v>
      </c>
      <c r="B4272" s="2" t="s">
        <v>8520</v>
      </c>
      <c r="C4272" s="2" t="str">
        <f t="shared" si="66"/>
        <v>PHLa Unyon</v>
      </c>
    </row>
    <row r="4273" spans="1:3">
      <c r="A4273" s="2" t="s">
        <v>8521</v>
      </c>
      <c r="B4273" s="2" t="s">
        <v>8522</v>
      </c>
      <c r="C4273" s="2" t="str">
        <f t="shared" si="66"/>
        <v>PHPangasinan</v>
      </c>
    </row>
    <row r="4274" spans="1:3">
      <c r="A4274" s="2" t="s">
        <v>8521</v>
      </c>
      <c r="B4274" s="2" t="s">
        <v>8522</v>
      </c>
      <c r="C4274" s="2" t="str">
        <f t="shared" si="66"/>
        <v>PHPangasinan</v>
      </c>
    </row>
    <row r="4275" spans="1:3">
      <c r="A4275" s="2" t="s">
        <v>8523</v>
      </c>
      <c r="B4275" s="2" t="s">
        <v>8524</v>
      </c>
      <c r="C4275" s="2" t="str">
        <f t="shared" si="66"/>
        <v>PHCagayan Valley (Region II)</v>
      </c>
    </row>
    <row r="4276" spans="1:3">
      <c r="A4276" s="2" t="s">
        <v>8523</v>
      </c>
      <c r="B4276" s="2" t="s">
        <v>8525</v>
      </c>
      <c r="C4276" s="2" t="str">
        <f t="shared" si="66"/>
        <v>PHRehiyon ng Lambak ng Kagayan</v>
      </c>
    </row>
    <row r="4277" spans="1:3">
      <c r="A4277" s="2" t="s">
        <v>8526</v>
      </c>
      <c r="B4277" s="2" t="s">
        <v>8527</v>
      </c>
      <c r="C4277" s="2" t="str">
        <f t="shared" si="66"/>
        <v>PHBatanes</v>
      </c>
    </row>
    <row r="4278" spans="1:3">
      <c r="A4278" s="2" t="s">
        <v>8526</v>
      </c>
      <c r="B4278" s="2" t="s">
        <v>8527</v>
      </c>
      <c r="C4278" s="2" t="str">
        <f t="shared" si="66"/>
        <v>PHBatanes</v>
      </c>
    </row>
    <row r="4279" spans="1:3">
      <c r="A4279" s="2" t="s">
        <v>8528</v>
      </c>
      <c r="B4279" s="2" t="s">
        <v>8529</v>
      </c>
      <c r="C4279" s="2" t="str">
        <f t="shared" si="66"/>
        <v>PHCagayan</v>
      </c>
    </row>
    <row r="4280" spans="1:3">
      <c r="A4280" s="2" t="s">
        <v>8528</v>
      </c>
      <c r="B4280" s="2" t="s">
        <v>8530</v>
      </c>
      <c r="C4280" s="2" t="str">
        <f t="shared" si="66"/>
        <v>PHKagayan</v>
      </c>
    </row>
    <row r="4281" spans="1:3">
      <c r="A4281" s="2" t="s">
        <v>8531</v>
      </c>
      <c r="B4281" s="2" t="s">
        <v>8532</v>
      </c>
      <c r="C4281" s="2" t="str">
        <f t="shared" si="66"/>
        <v>PHIsabela</v>
      </c>
    </row>
    <row r="4282" spans="1:3">
      <c r="A4282" s="2" t="s">
        <v>8531</v>
      </c>
      <c r="B4282" s="2" t="s">
        <v>8532</v>
      </c>
      <c r="C4282" s="2" t="str">
        <f t="shared" si="66"/>
        <v>PHIsabela</v>
      </c>
    </row>
    <row r="4283" spans="1:3">
      <c r="A4283" s="2" t="s">
        <v>8533</v>
      </c>
      <c r="B4283" s="2" t="s">
        <v>8534</v>
      </c>
      <c r="C4283" s="2" t="str">
        <f t="shared" si="66"/>
        <v>PHNueva Vizcaya</v>
      </c>
    </row>
    <row r="4284" spans="1:3">
      <c r="A4284" s="2" t="s">
        <v>8533</v>
      </c>
      <c r="B4284" s="2" t="s">
        <v>8535</v>
      </c>
      <c r="C4284" s="2" t="str">
        <f t="shared" si="66"/>
        <v>PHNuweva Biskaya</v>
      </c>
    </row>
    <row r="4285" spans="1:3">
      <c r="A4285" s="2" t="s">
        <v>8536</v>
      </c>
      <c r="B4285" s="2" t="s">
        <v>8537</v>
      </c>
      <c r="C4285" s="2" t="str">
        <f t="shared" si="66"/>
        <v>PHQuirino</v>
      </c>
    </row>
    <row r="4286" spans="1:3">
      <c r="A4286" s="2" t="s">
        <v>8536</v>
      </c>
      <c r="B4286" s="2" t="s">
        <v>8538</v>
      </c>
      <c r="C4286" s="2" t="str">
        <f t="shared" si="66"/>
        <v>PHKirino</v>
      </c>
    </row>
    <row r="4287" spans="1:3">
      <c r="A4287" s="2" t="s">
        <v>8539</v>
      </c>
      <c r="B4287" s="2" t="s">
        <v>8540</v>
      </c>
      <c r="C4287" s="2" t="str">
        <f t="shared" si="66"/>
        <v>PHCentral Luzon (Region III)</v>
      </c>
    </row>
    <row r="4288" spans="1:3">
      <c r="A4288" s="2" t="s">
        <v>8539</v>
      </c>
      <c r="B4288" s="2" t="s">
        <v>8541</v>
      </c>
      <c r="C4288" s="2" t="str">
        <f t="shared" si="66"/>
        <v>PHRehiyon ng Gitnang Luson</v>
      </c>
    </row>
    <row r="4289" spans="1:3">
      <c r="A4289" s="2" t="s">
        <v>8542</v>
      </c>
      <c r="B4289" s="2" t="s">
        <v>8543</v>
      </c>
      <c r="C4289" s="2" t="str">
        <f t="shared" si="66"/>
        <v>PHAurora</v>
      </c>
    </row>
    <row r="4290" spans="1:3">
      <c r="A4290" s="2" t="s">
        <v>8542</v>
      </c>
      <c r="B4290" s="2" t="s">
        <v>8543</v>
      </c>
      <c r="C4290" s="2" t="str">
        <f t="shared" si="66"/>
        <v>PHAurora</v>
      </c>
    </row>
    <row r="4291" spans="1:3">
      <c r="A4291" s="2" t="s">
        <v>8544</v>
      </c>
      <c r="B4291" s="2" t="s">
        <v>8545</v>
      </c>
      <c r="C4291" s="2" t="str">
        <f t="shared" ref="C4291:C4354" si="67">LEFT(A4291,2)&amp;B4291</f>
        <v>PHBataan</v>
      </c>
    </row>
    <row r="4292" spans="1:3">
      <c r="A4292" s="2" t="s">
        <v>8544</v>
      </c>
      <c r="B4292" s="2" t="s">
        <v>8545</v>
      </c>
      <c r="C4292" s="2" t="str">
        <f t="shared" si="67"/>
        <v>PHBataan</v>
      </c>
    </row>
    <row r="4293" spans="1:3">
      <c r="A4293" s="2" t="s">
        <v>8546</v>
      </c>
      <c r="B4293" s="2" t="s">
        <v>8547</v>
      </c>
      <c r="C4293" s="2" t="str">
        <f t="shared" si="67"/>
        <v>PHBulacan</v>
      </c>
    </row>
    <row r="4294" spans="1:3">
      <c r="A4294" s="2" t="s">
        <v>8546</v>
      </c>
      <c r="B4294" s="2" t="s">
        <v>8548</v>
      </c>
      <c r="C4294" s="2" t="str">
        <f t="shared" si="67"/>
        <v>PHBulakan</v>
      </c>
    </row>
    <row r="4295" spans="1:3">
      <c r="A4295" s="2" t="s">
        <v>8549</v>
      </c>
      <c r="B4295" s="2" t="s">
        <v>8550</v>
      </c>
      <c r="C4295" s="2" t="str">
        <f t="shared" si="67"/>
        <v>PHNueva Ecija</v>
      </c>
    </row>
    <row r="4296" spans="1:3">
      <c r="A4296" s="2" t="s">
        <v>8549</v>
      </c>
      <c r="B4296" s="2" t="s">
        <v>8551</v>
      </c>
      <c r="C4296" s="2" t="str">
        <f t="shared" si="67"/>
        <v>PHNuweva Esiha</v>
      </c>
    </row>
    <row r="4297" spans="1:3">
      <c r="A4297" s="2" t="s">
        <v>8552</v>
      </c>
      <c r="B4297" s="2" t="s">
        <v>8553</v>
      </c>
      <c r="C4297" s="2" t="str">
        <f t="shared" si="67"/>
        <v>PHPampanga</v>
      </c>
    </row>
    <row r="4298" spans="1:3">
      <c r="A4298" s="2" t="s">
        <v>8552</v>
      </c>
      <c r="B4298" s="2" t="s">
        <v>8553</v>
      </c>
      <c r="C4298" s="2" t="str">
        <f t="shared" si="67"/>
        <v>PHPampanga</v>
      </c>
    </row>
    <row r="4299" spans="1:3">
      <c r="A4299" s="2" t="s">
        <v>8554</v>
      </c>
      <c r="B4299" s="2" t="s">
        <v>8555</v>
      </c>
      <c r="C4299" s="2" t="str">
        <f t="shared" si="67"/>
        <v>PHTarlac</v>
      </c>
    </row>
    <row r="4300" spans="1:3">
      <c r="A4300" s="2" t="s">
        <v>8554</v>
      </c>
      <c r="B4300" s="2" t="s">
        <v>8556</v>
      </c>
      <c r="C4300" s="2" t="str">
        <f t="shared" si="67"/>
        <v>PHTarlak</v>
      </c>
    </row>
    <row r="4301" spans="1:3">
      <c r="A4301" s="2" t="s">
        <v>8557</v>
      </c>
      <c r="B4301" s="2" t="s">
        <v>8558</v>
      </c>
      <c r="C4301" s="2" t="str">
        <f t="shared" si="67"/>
        <v>PHZambales</v>
      </c>
    </row>
    <row r="4302" spans="1:3">
      <c r="A4302" s="2" t="s">
        <v>8557</v>
      </c>
      <c r="B4302" s="2" t="s">
        <v>8559</v>
      </c>
      <c r="C4302" s="2" t="str">
        <f t="shared" si="67"/>
        <v>PHSambales</v>
      </c>
    </row>
    <row r="4303" spans="1:3">
      <c r="A4303" s="2" t="s">
        <v>8560</v>
      </c>
      <c r="B4303" s="2" t="s">
        <v>8561</v>
      </c>
      <c r="C4303" s="2" t="str">
        <f t="shared" si="67"/>
        <v>PHBicol (Region V)</v>
      </c>
    </row>
    <row r="4304" spans="1:3">
      <c r="A4304" s="2" t="s">
        <v>8560</v>
      </c>
      <c r="B4304" s="2" t="s">
        <v>8562</v>
      </c>
      <c r="C4304" s="2" t="str">
        <f t="shared" si="67"/>
        <v>PHRehiyon ng Bikol</v>
      </c>
    </row>
    <row r="4305" spans="1:3">
      <c r="A4305" s="2" t="s">
        <v>8563</v>
      </c>
      <c r="B4305" s="2" t="s">
        <v>8564</v>
      </c>
      <c r="C4305" s="2" t="str">
        <f t="shared" si="67"/>
        <v>PHAlbay</v>
      </c>
    </row>
    <row r="4306" spans="1:3">
      <c r="A4306" s="2" t="s">
        <v>8563</v>
      </c>
      <c r="B4306" s="2" t="s">
        <v>8564</v>
      </c>
      <c r="C4306" s="2" t="str">
        <f t="shared" si="67"/>
        <v>PHAlbay</v>
      </c>
    </row>
    <row r="4307" spans="1:3">
      <c r="A4307" s="2" t="s">
        <v>8565</v>
      </c>
      <c r="B4307" s="2" t="s">
        <v>8566</v>
      </c>
      <c r="C4307" s="2" t="str">
        <f t="shared" si="67"/>
        <v>PHCamarines Norte</v>
      </c>
    </row>
    <row r="4308" spans="1:3">
      <c r="A4308" s="2" t="s">
        <v>8565</v>
      </c>
      <c r="B4308" s="2" t="s">
        <v>8567</v>
      </c>
      <c r="C4308" s="2" t="str">
        <f t="shared" si="67"/>
        <v>PHHilagang Kamarines</v>
      </c>
    </row>
    <row r="4309" spans="1:3">
      <c r="A4309" s="2" t="s">
        <v>8568</v>
      </c>
      <c r="B4309" s="2" t="s">
        <v>8569</v>
      </c>
      <c r="C4309" s="2" t="str">
        <f t="shared" si="67"/>
        <v>PHCamarines Sur</v>
      </c>
    </row>
    <row r="4310" spans="1:3">
      <c r="A4310" s="2" t="s">
        <v>8568</v>
      </c>
      <c r="B4310" s="2" t="s">
        <v>8570</v>
      </c>
      <c r="C4310" s="2" t="str">
        <f t="shared" si="67"/>
        <v>PHTimog Kamarines</v>
      </c>
    </row>
    <row r="4311" spans="1:3">
      <c r="A4311" s="2" t="s">
        <v>8571</v>
      </c>
      <c r="B4311" s="2" t="s">
        <v>8572</v>
      </c>
      <c r="C4311" s="2" t="str">
        <f t="shared" si="67"/>
        <v>PHCatanduanes</v>
      </c>
    </row>
    <row r="4312" spans="1:3">
      <c r="A4312" s="2" t="s">
        <v>8571</v>
      </c>
      <c r="B4312" s="2" t="s">
        <v>8573</v>
      </c>
      <c r="C4312" s="2" t="str">
        <f t="shared" si="67"/>
        <v>PHKatanduwanes</v>
      </c>
    </row>
    <row r="4313" spans="1:3">
      <c r="A4313" s="2" t="s">
        <v>8574</v>
      </c>
      <c r="B4313" s="2" t="s">
        <v>8575</v>
      </c>
      <c r="C4313" s="2" t="str">
        <f t="shared" si="67"/>
        <v>PHMasbate</v>
      </c>
    </row>
    <row r="4314" spans="1:3">
      <c r="A4314" s="2" t="s">
        <v>8574</v>
      </c>
      <c r="B4314" s="2" t="s">
        <v>8575</v>
      </c>
      <c r="C4314" s="2" t="str">
        <f t="shared" si="67"/>
        <v>PHMasbate</v>
      </c>
    </row>
    <row r="4315" spans="1:3">
      <c r="A4315" s="2" t="s">
        <v>8576</v>
      </c>
      <c r="B4315" s="2" t="s">
        <v>8577</v>
      </c>
      <c r="C4315" s="2" t="str">
        <f t="shared" si="67"/>
        <v>PHSorsogon</v>
      </c>
    </row>
    <row r="4316" spans="1:3">
      <c r="A4316" s="2" t="s">
        <v>8576</v>
      </c>
      <c r="B4316" s="2" t="s">
        <v>8577</v>
      </c>
      <c r="C4316" s="2" t="str">
        <f t="shared" si="67"/>
        <v>PHSorsogon</v>
      </c>
    </row>
    <row r="4317" spans="1:3">
      <c r="A4317" s="2" t="s">
        <v>8578</v>
      </c>
      <c r="B4317" s="2" t="s">
        <v>8579</v>
      </c>
      <c r="C4317" s="2" t="str">
        <f t="shared" si="67"/>
        <v>PHWestern Visayas (Region VI)</v>
      </c>
    </row>
    <row r="4318" spans="1:3">
      <c r="A4318" s="2" t="s">
        <v>8578</v>
      </c>
      <c r="B4318" s="2" t="s">
        <v>8580</v>
      </c>
      <c r="C4318" s="2" t="str">
        <f t="shared" si="67"/>
        <v>PHRehiyon ng Kanlurang Bisaya</v>
      </c>
    </row>
    <row r="4319" spans="1:3">
      <c r="A4319" s="2" t="s">
        <v>8581</v>
      </c>
      <c r="B4319" s="2" t="s">
        <v>8582</v>
      </c>
      <c r="C4319" s="2" t="str">
        <f t="shared" si="67"/>
        <v>PHAklan</v>
      </c>
    </row>
    <row r="4320" spans="1:3">
      <c r="A4320" s="2" t="s">
        <v>8581</v>
      </c>
      <c r="B4320" s="2" t="s">
        <v>8582</v>
      </c>
      <c r="C4320" s="2" t="str">
        <f t="shared" si="67"/>
        <v>PHAklan</v>
      </c>
    </row>
    <row r="4321" spans="1:3">
      <c r="A4321" s="2" t="s">
        <v>8583</v>
      </c>
      <c r="B4321" s="2" t="s">
        <v>8584</v>
      </c>
      <c r="C4321" s="2" t="str">
        <f t="shared" si="67"/>
        <v>PHAntique</v>
      </c>
    </row>
    <row r="4322" spans="1:3">
      <c r="A4322" s="2" t="s">
        <v>8583</v>
      </c>
      <c r="B4322" s="2" t="s">
        <v>8585</v>
      </c>
      <c r="C4322" s="2" t="str">
        <f t="shared" si="67"/>
        <v>PHAntike</v>
      </c>
    </row>
    <row r="4323" spans="1:3">
      <c r="A4323" s="2" t="s">
        <v>8586</v>
      </c>
      <c r="B4323" s="2" t="s">
        <v>8587</v>
      </c>
      <c r="C4323" s="2" t="str">
        <f t="shared" si="67"/>
        <v>PHCapiz</v>
      </c>
    </row>
    <row r="4324" spans="1:3">
      <c r="A4324" s="2" t="s">
        <v>8586</v>
      </c>
      <c r="B4324" s="2" t="s">
        <v>8588</v>
      </c>
      <c r="C4324" s="2" t="str">
        <f t="shared" si="67"/>
        <v>PHKapis</v>
      </c>
    </row>
    <row r="4325" spans="1:3">
      <c r="A4325" s="2" t="s">
        <v>8589</v>
      </c>
      <c r="B4325" s="2" t="s">
        <v>8590</v>
      </c>
      <c r="C4325" s="2" t="str">
        <f t="shared" si="67"/>
        <v>PHGuimaras</v>
      </c>
    </row>
    <row r="4326" spans="1:3">
      <c r="A4326" s="2" t="s">
        <v>8589</v>
      </c>
      <c r="B4326" s="2" t="s">
        <v>8591</v>
      </c>
      <c r="C4326" s="2" t="str">
        <f t="shared" si="67"/>
        <v>PHGimaras</v>
      </c>
    </row>
    <row r="4327" spans="1:3">
      <c r="A4327" s="2" t="s">
        <v>8592</v>
      </c>
      <c r="B4327" s="2" t="s">
        <v>8593</v>
      </c>
      <c r="C4327" s="2" t="str">
        <f t="shared" si="67"/>
        <v>PHIloilo</v>
      </c>
    </row>
    <row r="4328" spans="1:3">
      <c r="A4328" s="2" t="s">
        <v>8592</v>
      </c>
      <c r="B4328" s="2" t="s">
        <v>8593</v>
      </c>
      <c r="C4328" s="2" t="str">
        <f t="shared" si="67"/>
        <v>PHIloilo</v>
      </c>
    </row>
    <row r="4329" spans="1:3">
      <c r="A4329" s="2" t="s">
        <v>8594</v>
      </c>
      <c r="B4329" s="2" t="s">
        <v>8595</v>
      </c>
      <c r="C4329" s="2" t="str">
        <f t="shared" si="67"/>
        <v>PHNegros Occidental</v>
      </c>
    </row>
    <row r="4330" spans="1:3">
      <c r="A4330" s="2" t="s">
        <v>8594</v>
      </c>
      <c r="B4330" s="2" t="s">
        <v>8596</v>
      </c>
      <c r="C4330" s="2" t="str">
        <f t="shared" si="67"/>
        <v>PHKanlurang Negros</v>
      </c>
    </row>
    <row r="4331" spans="1:3">
      <c r="A4331" s="2" t="s">
        <v>8597</v>
      </c>
      <c r="B4331" s="2" t="s">
        <v>8598</v>
      </c>
      <c r="C4331" s="2" t="str">
        <f t="shared" si="67"/>
        <v>PHCentral Visayas (Region VII)</v>
      </c>
    </row>
    <row r="4332" spans="1:3">
      <c r="A4332" s="2" t="s">
        <v>8597</v>
      </c>
      <c r="B4332" s="2" t="s">
        <v>8599</v>
      </c>
      <c r="C4332" s="2" t="str">
        <f t="shared" si="67"/>
        <v>PHRehiyon ng Gitnang Bisaya</v>
      </c>
    </row>
    <row r="4333" spans="1:3">
      <c r="A4333" s="2" t="s">
        <v>8600</v>
      </c>
      <c r="B4333" s="2" t="s">
        <v>8601</v>
      </c>
      <c r="C4333" s="2" t="str">
        <f t="shared" si="67"/>
        <v>PHBohol</v>
      </c>
    </row>
    <row r="4334" spans="1:3">
      <c r="A4334" s="2" t="s">
        <v>8600</v>
      </c>
      <c r="B4334" s="2" t="s">
        <v>8601</v>
      </c>
      <c r="C4334" s="2" t="str">
        <f t="shared" si="67"/>
        <v>PHBohol</v>
      </c>
    </row>
    <row r="4335" spans="1:3">
      <c r="A4335" s="2" t="s">
        <v>8602</v>
      </c>
      <c r="B4335" s="2" t="s">
        <v>8603</v>
      </c>
      <c r="C4335" s="2" t="str">
        <f t="shared" si="67"/>
        <v>PHCebu</v>
      </c>
    </row>
    <row r="4336" spans="1:3">
      <c r="A4336" s="2" t="s">
        <v>8602</v>
      </c>
      <c r="B4336" s="2" t="s">
        <v>8604</v>
      </c>
      <c r="C4336" s="2" t="str">
        <f t="shared" si="67"/>
        <v>PHSebu</v>
      </c>
    </row>
    <row r="4337" spans="1:3">
      <c r="A4337" s="2" t="s">
        <v>8605</v>
      </c>
      <c r="B4337" s="2" t="s">
        <v>8606</v>
      </c>
      <c r="C4337" s="2" t="str">
        <f t="shared" si="67"/>
        <v>PHNegros Oriental</v>
      </c>
    </row>
    <row r="4338" spans="1:3">
      <c r="A4338" s="2" t="s">
        <v>8605</v>
      </c>
      <c r="B4338" s="2" t="s">
        <v>8607</v>
      </c>
      <c r="C4338" s="2" t="str">
        <f t="shared" si="67"/>
        <v>PHSilangang Negros</v>
      </c>
    </row>
    <row r="4339" spans="1:3">
      <c r="A4339" s="2" t="s">
        <v>8608</v>
      </c>
      <c r="B4339" s="2" t="s">
        <v>8609</v>
      </c>
      <c r="C4339" s="2" t="str">
        <f t="shared" si="67"/>
        <v>PHSiquijor</v>
      </c>
    </row>
    <row r="4340" spans="1:3">
      <c r="A4340" s="2" t="s">
        <v>8608</v>
      </c>
      <c r="B4340" s="2" t="s">
        <v>8610</v>
      </c>
      <c r="C4340" s="2" t="str">
        <f t="shared" si="67"/>
        <v>PHSikihor</v>
      </c>
    </row>
    <row r="4341" spans="1:3">
      <c r="A4341" s="2" t="s">
        <v>8611</v>
      </c>
      <c r="B4341" s="2" t="s">
        <v>8612</v>
      </c>
      <c r="C4341" s="2" t="str">
        <f t="shared" si="67"/>
        <v>PHEastern Visayas (Region VIII)</v>
      </c>
    </row>
    <row r="4342" spans="1:3">
      <c r="A4342" s="2" t="s">
        <v>8611</v>
      </c>
      <c r="B4342" s="2" t="s">
        <v>8613</v>
      </c>
      <c r="C4342" s="2" t="str">
        <f t="shared" si="67"/>
        <v>PHRehiyon ng Silangang Bisaya</v>
      </c>
    </row>
    <row r="4343" spans="1:3">
      <c r="A4343" s="2" t="s">
        <v>8614</v>
      </c>
      <c r="B4343" s="2" t="s">
        <v>8615</v>
      </c>
      <c r="C4343" s="2" t="str">
        <f t="shared" si="67"/>
        <v>PHBiliran</v>
      </c>
    </row>
    <row r="4344" spans="1:3">
      <c r="A4344" s="2" t="s">
        <v>8614</v>
      </c>
      <c r="B4344" s="2" t="s">
        <v>8615</v>
      </c>
      <c r="C4344" s="2" t="str">
        <f t="shared" si="67"/>
        <v>PHBiliran</v>
      </c>
    </row>
    <row r="4345" spans="1:3">
      <c r="A4345" s="2" t="s">
        <v>8616</v>
      </c>
      <c r="B4345" s="2" t="s">
        <v>8617</v>
      </c>
      <c r="C4345" s="2" t="str">
        <f t="shared" si="67"/>
        <v>PHEastern Samar</v>
      </c>
    </row>
    <row r="4346" spans="1:3">
      <c r="A4346" s="2" t="s">
        <v>8616</v>
      </c>
      <c r="B4346" s="2" t="s">
        <v>8618</v>
      </c>
      <c r="C4346" s="2" t="str">
        <f t="shared" si="67"/>
        <v>PHSilangang Samar</v>
      </c>
    </row>
    <row r="4347" spans="1:3">
      <c r="A4347" s="2" t="s">
        <v>8619</v>
      </c>
      <c r="B4347" s="2" t="s">
        <v>8620</v>
      </c>
      <c r="C4347" s="2" t="str">
        <f t="shared" si="67"/>
        <v>PHLeyte</v>
      </c>
    </row>
    <row r="4348" spans="1:3">
      <c r="A4348" s="2" t="s">
        <v>8619</v>
      </c>
      <c r="B4348" s="2" t="s">
        <v>8620</v>
      </c>
      <c r="C4348" s="2" t="str">
        <f t="shared" si="67"/>
        <v>PHLeyte</v>
      </c>
    </row>
    <row r="4349" spans="1:3">
      <c r="A4349" s="2" t="s">
        <v>8621</v>
      </c>
      <c r="B4349" s="2" t="s">
        <v>8622</v>
      </c>
      <c r="C4349" s="2" t="str">
        <f t="shared" si="67"/>
        <v>PHNorthern Samar</v>
      </c>
    </row>
    <row r="4350" spans="1:3">
      <c r="A4350" s="2" t="s">
        <v>8621</v>
      </c>
      <c r="B4350" s="2" t="s">
        <v>8623</v>
      </c>
      <c r="C4350" s="2" t="str">
        <f t="shared" si="67"/>
        <v>PHHilagang Samar</v>
      </c>
    </row>
    <row r="4351" spans="1:3">
      <c r="A4351" s="2" t="s">
        <v>8624</v>
      </c>
      <c r="B4351" s="2" t="s">
        <v>8625</v>
      </c>
      <c r="C4351" s="2" t="str">
        <f t="shared" si="67"/>
        <v>PHSouthern Leyte</v>
      </c>
    </row>
    <row r="4352" spans="1:3">
      <c r="A4352" s="2" t="s">
        <v>8624</v>
      </c>
      <c r="B4352" s="2" t="s">
        <v>8626</v>
      </c>
      <c r="C4352" s="2" t="str">
        <f t="shared" si="67"/>
        <v>PHKatimogang Leyte</v>
      </c>
    </row>
    <row r="4353" spans="1:3">
      <c r="A4353" s="2" t="s">
        <v>8627</v>
      </c>
      <c r="B4353" s="2" t="s">
        <v>8628</v>
      </c>
      <c r="C4353" s="2" t="str">
        <f t="shared" si="67"/>
        <v>PHSamar</v>
      </c>
    </row>
    <row r="4354" spans="1:3">
      <c r="A4354" s="2" t="s">
        <v>8627</v>
      </c>
      <c r="B4354" s="2" t="s">
        <v>8628</v>
      </c>
      <c r="C4354" s="2" t="str">
        <f t="shared" si="67"/>
        <v>PHSamar</v>
      </c>
    </row>
    <row r="4355" spans="1:3">
      <c r="A4355" s="2" t="s">
        <v>8629</v>
      </c>
      <c r="B4355" s="2" t="s">
        <v>8630</v>
      </c>
      <c r="C4355" s="2" t="str">
        <f t="shared" ref="C4355:C4418" si="68">LEFT(A4355,2)&amp;B4355</f>
        <v>PHZamboanga Peninsula (Region IX)</v>
      </c>
    </row>
    <row r="4356" spans="1:3">
      <c r="A4356" s="2" t="s">
        <v>8629</v>
      </c>
      <c r="B4356" s="2" t="s">
        <v>8631</v>
      </c>
      <c r="C4356" s="2" t="str">
        <f t="shared" si="68"/>
        <v>PHRehiyon ng Tangway ng Sambuwangga</v>
      </c>
    </row>
    <row r="4357" spans="1:3">
      <c r="A4357" s="2" t="s">
        <v>8632</v>
      </c>
      <c r="B4357" s="2" t="s">
        <v>8633</v>
      </c>
      <c r="C4357" s="2" t="str">
        <f t="shared" si="68"/>
        <v>PHBasilan</v>
      </c>
    </row>
    <row r="4358" spans="1:3">
      <c r="A4358" s="2" t="s">
        <v>8632</v>
      </c>
      <c r="B4358" s="2" t="s">
        <v>8633</v>
      </c>
      <c r="C4358" s="2" t="str">
        <f t="shared" si="68"/>
        <v>PHBasilan</v>
      </c>
    </row>
    <row r="4359" spans="1:3">
      <c r="A4359" s="2" t="s">
        <v>8634</v>
      </c>
      <c r="B4359" s="2" t="s">
        <v>8635</v>
      </c>
      <c r="C4359" s="2" t="str">
        <f t="shared" si="68"/>
        <v>PHZamboanga del Norte</v>
      </c>
    </row>
    <row r="4360" spans="1:3">
      <c r="A4360" s="2" t="s">
        <v>8634</v>
      </c>
      <c r="B4360" s="2" t="s">
        <v>8636</v>
      </c>
      <c r="C4360" s="2" t="str">
        <f t="shared" si="68"/>
        <v>PHHilagang Sambuwangga</v>
      </c>
    </row>
    <row r="4361" spans="1:3">
      <c r="A4361" s="2" t="s">
        <v>8637</v>
      </c>
      <c r="B4361" s="2" t="s">
        <v>8638</v>
      </c>
      <c r="C4361" s="2" t="str">
        <f t="shared" si="68"/>
        <v>PHZamboanga del Sur</v>
      </c>
    </row>
    <row r="4362" spans="1:3">
      <c r="A4362" s="2" t="s">
        <v>8637</v>
      </c>
      <c r="B4362" s="2" t="s">
        <v>8639</v>
      </c>
      <c r="C4362" s="2" t="str">
        <f t="shared" si="68"/>
        <v>PHTimog Sambuwangga</v>
      </c>
    </row>
    <row r="4363" spans="1:3">
      <c r="A4363" s="2" t="s">
        <v>8640</v>
      </c>
      <c r="B4363" s="2" t="s">
        <v>8641</v>
      </c>
      <c r="C4363" s="2" t="str">
        <f t="shared" si="68"/>
        <v>PHZamboanga Sibugay</v>
      </c>
    </row>
    <row r="4364" spans="1:3">
      <c r="A4364" s="2" t="s">
        <v>8640</v>
      </c>
      <c r="B4364" s="2" t="s">
        <v>8642</v>
      </c>
      <c r="C4364" s="2" t="str">
        <f t="shared" si="68"/>
        <v>PHSambuwangga Sibugay</v>
      </c>
    </row>
    <row r="4365" spans="1:3">
      <c r="A4365" s="2" t="s">
        <v>8643</v>
      </c>
      <c r="B4365" s="2" t="s">
        <v>8644</v>
      </c>
      <c r="C4365" s="2" t="str">
        <f t="shared" si="68"/>
        <v>PHNorthern Mindanao (Region X)</v>
      </c>
    </row>
    <row r="4366" spans="1:3">
      <c r="A4366" s="2" t="s">
        <v>8643</v>
      </c>
      <c r="B4366" s="2" t="s">
        <v>8645</v>
      </c>
      <c r="C4366" s="2" t="str">
        <f t="shared" si="68"/>
        <v>PHRehiyon ng Hilagang Mindanaw</v>
      </c>
    </row>
    <row r="4367" spans="1:3">
      <c r="A4367" s="2" t="s">
        <v>8646</v>
      </c>
      <c r="B4367" s="2" t="s">
        <v>8647</v>
      </c>
      <c r="C4367" s="2" t="str">
        <f t="shared" si="68"/>
        <v>PHBukidnon</v>
      </c>
    </row>
    <row r="4368" spans="1:3">
      <c r="A4368" s="2" t="s">
        <v>8646</v>
      </c>
      <c r="B4368" s="2" t="s">
        <v>8647</v>
      </c>
      <c r="C4368" s="2" t="str">
        <f t="shared" si="68"/>
        <v>PHBukidnon</v>
      </c>
    </row>
    <row r="4369" spans="1:3">
      <c r="A4369" s="2" t="s">
        <v>8648</v>
      </c>
      <c r="B4369" s="2" t="s">
        <v>8649</v>
      </c>
      <c r="C4369" s="2" t="str">
        <f t="shared" si="68"/>
        <v>PHCamiguin</v>
      </c>
    </row>
    <row r="4370" spans="1:3">
      <c r="A4370" s="2" t="s">
        <v>8648</v>
      </c>
      <c r="B4370" s="2" t="s">
        <v>8650</v>
      </c>
      <c r="C4370" s="2" t="str">
        <f t="shared" si="68"/>
        <v>PHKamigin</v>
      </c>
    </row>
    <row r="4371" spans="1:3">
      <c r="A4371" s="2" t="s">
        <v>8651</v>
      </c>
      <c r="B4371" s="2" t="s">
        <v>8652</v>
      </c>
      <c r="C4371" s="2" t="str">
        <f t="shared" si="68"/>
        <v>PHMisamis Occidental</v>
      </c>
    </row>
    <row r="4372" spans="1:3">
      <c r="A4372" s="2" t="s">
        <v>8651</v>
      </c>
      <c r="B4372" s="2" t="s">
        <v>8653</v>
      </c>
      <c r="C4372" s="2" t="str">
        <f t="shared" si="68"/>
        <v>PHKanlurang Misamis</v>
      </c>
    </row>
    <row r="4373" spans="1:3">
      <c r="A4373" s="2" t="s">
        <v>8654</v>
      </c>
      <c r="B4373" s="2" t="s">
        <v>8655</v>
      </c>
      <c r="C4373" s="2" t="str">
        <f t="shared" si="68"/>
        <v>PHMisamis Oriental</v>
      </c>
    </row>
    <row r="4374" spans="1:3">
      <c r="A4374" s="2" t="s">
        <v>8654</v>
      </c>
      <c r="B4374" s="2" t="s">
        <v>8656</v>
      </c>
      <c r="C4374" s="2" t="str">
        <f t="shared" si="68"/>
        <v>PHSilangang Misamis</v>
      </c>
    </row>
    <row r="4375" spans="1:3">
      <c r="A4375" s="2" t="s">
        <v>8657</v>
      </c>
      <c r="B4375" s="2" t="s">
        <v>8658</v>
      </c>
      <c r="C4375" s="2" t="str">
        <f t="shared" si="68"/>
        <v>PHDavao (Region XI)</v>
      </c>
    </row>
    <row r="4376" spans="1:3">
      <c r="A4376" s="2" t="s">
        <v>8657</v>
      </c>
      <c r="B4376" s="2" t="s">
        <v>8659</v>
      </c>
      <c r="C4376" s="2" t="str">
        <f t="shared" si="68"/>
        <v>PHRehiyon ng Dabaw</v>
      </c>
    </row>
    <row r="4377" spans="1:3">
      <c r="A4377" s="2" t="s">
        <v>8660</v>
      </c>
      <c r="B4377" s="2" t="s">
        <v>8661</v>
      </c>
      <c r="C4377" s="2" t="str">
        <f t="shared" si="68"/>
        <v>PHCompostela Valley</v>
      </c>
    </row>
    <row r="4378" spans="1:3">
      <c r="A4378" s="2" t="s">
        <v>8660</v>
      </c>
      <c r="B4378" s="2" t="s">
        <v>8662</v>
      </c>
      <c r="C4378" s="2" t="str">
        <f t="shared" si="68"/>
        <v>PHLambak ng Kompostela</v>
      </c>
    </row>
    <row r="4379" spans="1:3">
      <c r="A4379" s="2" t="s">
        <v>8663</v>
      </c>
      <c r="B4379" s="2" t="s">
        <v>8664</v>
      </c>
      <c r="C4379" s="2" t="str">
        <f t="shared" si="68"/>
        <v>PHDavao Oriental</v>
      </c>
    </row>
    <row r="4380" spans="1:3">
      <c r="A4380" s="2" t="s">
        <v>8663</v>
      </c>
      <c r="B4380" s="2" t="s">
        <v>8665</v>
      </c>
      <c r="C4380" s="2" t="str">
        <f t="shared" si="68"/>
        <v>PHSilangang Dabaw</v>
      </c>
    </row>
    <row r="4381" spans="1:3">
      <c r="A4381" s="2" t="s">
        <v>8666</v>
      </c>
      <c r="B4381" s="2" t="s">
        <v>8667</v>
      </c>
      <c r="C4381" s="2" t="str">
        <f t="shared" si="68"/>
        <v>PHDavao del Sur</v>
      </c>
    </row>
    <row r="4382" spans="1:3">
      <c r="A4382" s="2" t="s">
        <v>8666</v>
      </c>
      <c r="B4382" s="2" t="s">
        <v>8668</v>
      </c>
      <c r="C4382" s="2" t="str">
        <f t="shared" si="68"/>
        <v>PHTimog Dabaw</v>
      </c>
    </row>
    <row r="4383" spans="1:3">
      <c r="A4383" s="2" t="s">
        <v>8669</v>
      </c>
      <c r="B4383" s="2" t="s">
        <v>8670</v>
      </c>
      <c r="C4383" s="2" t="str">
        <f t="shared" si="68"/>
        <v>PHDavao del Norte</v>
      </c>
    </row>
    <row r="4384" spans="1:3">
      <c r="A4384" s="2" t="s">
        <v>8669</v>
      </c>
      <c r="B4384" s="2" t="s">
        <v>8671</v>
      </c>
      <c r="C4384" s="2" t="str">
        <f t="shared" si="68"/>
        <v>PHHilagang Dabaw</v>
      </c>
    </row>
    <row r="4385" spans="1:3">
      <c r="A4385" s="2" t="s">
        <v>8672</v>
      </c>
      <c r="B4385" s="2" t="s">
        <v>8673</v>
      </c>
      <c r="C4385" s="2" t="str">
        <f t="shared" si="68"/>
        <v>PHDavao Occidental</v>
      </c>
    </row>
    <row r="4386" spans="1:3">
      <c r="A4386" s="2" t="s">
        <v>8672</v>
      </c>
      <c r="B4386" s="2" t="s">
        <v>8674</v>
      </c>
      <c r="C4386" s="2" t="str">
        <f t="shared" si="68"/>
        <v>PHKanlurang Dabaw</v>
      </c>
    </row>
    <row r="4387" spans="1:3">
      <c r="A4387" s="2" t="s">
        <v>8675</v>
      </c>
      <c r="B4387" s="2" t="s">
        <v>8676</v>
      </c>
      <c r="C4387" s="2" t="str">
        <f t="shared" si="68"/>
        <v>PHSarangani</v>
      </c>
    </row>
    <row r="4388" spans="1:3">
      <c r="A4388" s="2" t="s">
        <v>8675</v>
      </c>
      <c r="B4388" s="2" t="s">
        <v>8676</v>
      </c>
      <c r="C4388" s="2" t="str">
        <f t="shared" si="68"/>
        <v>PHSarangani</v>
      </c>
    </row>
    <row r="4389" spans="1:3">
      <c r="A4389" s="2" t="s">
        <v>8677</v>
      </c>
      <c r="B4389" s="2" t="s">
        <v>8678</v>
      </c>
      <c r="C4389" s="2" t="str">
        <f t="shared" si="68"/>
        <v>PHSouth Cotabato</v>
      </c>
    </row>
    <row r="4390" spans="1:3">
      <c r="A4390" s="2" t="s">
        <v>8677</v>
      </c>
      <c r="B4390" s="2" t="s">
        <v>8679</v>
      </c>
      <c r="C4390" s="2" t="str">
        <f t="shared" si="68"/>
        <v>PHTimog Kotabato</v>
      </c>
    </row>
    <row r="4391" spans="1:3">
      <c r="A4391" s="2" t="s">
        <v>8680</v>
      </c>
      <c r="B4391" s="2" t="s">
        <v>8681</v>
      </c>
      <c r="C4391" s="2" t="str">
        <f t="shared" si="68"/>
        <v>PHSoccsksargen (Region XII)</v>
      </c>
    </row>
    <row r="4392" spans="1:3">
      <c r="A4392" s="2" t="s">
        <v>8680</v>
      </c>
      <c r="B4392" s="2" t="s">
        <v>8682</v>
      </c>
      <c r="C4392" s="2" t="str">
        <f t="shared" si="68"/>
        <v>PHRehiyon ng Soccsksargen</v>
      </c>
    </row>
    <row r="4393" spans="1:3">
      <c r="A4393" s="2" t="s">
        <v>8683</v>
      </c>
      <c r="B4393" s="2" t="s">
        <v>8684</v>
      </c>
      <c r="C4393" s="2" t="str">
        <f t="shared" si="68"/>
        <v>PHLanao del Norte</v>
      </c>
    </row>
    <row r="4394" spans="1:3">
      <c r="A4394" s="2" t="s">
        <v>8683</v>
      </c>
      <c r="B4394" s="2" t="s">
        <v>8685</v>
      </c>
      <c r="C4394" s="2" t="str">
        <f t="shared" si="68"/>
        <v>PHHilagang Lanaw</v>
      </c>
    </row>
    <row r="4395" spans="1:3">
      <c r="A4395" s="2" t="s">
        <v>8686</v>
      </c>
      <c r="B4395" s="2" t="s">
        <v>8687</v>
      </c>
      <c r="C4395" s="2" t="str">
        <f t="shared" si="68"/>
        <v>PHCotabato</v>
      </c>
    </row>
    <row r="4396" spans="1:3">
      <c r="A4396" s="2" t="s">
        <v>8686</v>
      </c>
      <c r="B4396" s="2" t="s">
        <v>8688</v>
      </c>
      <c r="C4396" s="2" t="str">
        <f t="shared" si="68"/>
        <v>PHKotabato</v>
      </c>
    </row>
    <row r="4397" spans="1:3">
      <c r="A4397" s="2" t="s">
        <v>8689</v>
      </c>
      <c r="B4397" s="2" t="s">
        <v>8690</v>
      </c>
      <c r="C4397" s="2" t="str">
        <f t="shared" si="68"/>
        <v>PHSultan Kudarat</v>
      </c>
    </row>
    <row r="4398" spans="1:3">
      <c r="A4398" s="2" t="s">
        <v>8689</v>
      </c>
      <c r="B4398" s="2" t="s">
        <v>8690</v>
      </c>
      <c r="C4398" s="2" t="str">
        <f t="shared" si="68"/>
        <v>PHSultan Kudarat</v>
      </c>
    </row>
    <row r="4399" spans="1:3">
      <c r="A4399" s="2" t="s">
        <v>8691</v>
      </c>
      <c r="B4399" s="2" t="s">
        <v>8692</v>
      </c>
      <c r="C4399" s="2" t="str">
        <f t="shared" si="68"/>
        <v>PHCaraga (Region XIII)</v>
      </c>
    </row>
    <row r="4400" spans="1:3">
      <c r="A4400" s="2" t="s">
        <v>8691</v>
      </c>
      <c r="B4400" s="2" t="s">
        <v>8693</v>
      </c>
      <c r="C4400" s="2" t="str">
        <f t="shared" si="68"/>
        <v>PHRehiyon ng Karaga</v>
      </c>
    </row>
    <row r="4401" spans="1:3">
      <c r="A4401" s="2" t="s">
        <v>8694</v>
      </c>
      <c r="B4401" s="2" t="s">
        <v>8695</v>
      </c>
      <c r="C4401" s="2" t="str">
        <f t="shared" si="68"/>
        <v>PHAgusan del Norte</v>
      </c>
    </row>
    <row r="4402" spans="1:3">
      <c r="A4402" s="2" t="s">
        <v>8694</v>
      </c>
      <c r="B4402" s="2" t="s">
        <v>8696</v>
      </c>
      <c r="C4402" s="2" t="str">
        <f t="shared" si="68"/>
        <v>PHHilagang Agusan</v>
      </c>
    </row>
    <row r="4403" spans="1:3">
      <c r="A4403" s="2" t="s">
        <v>8697</v>
      </c>
      <c r="B4403" s="2" t="s">
        <v>8698</v>
      </c>
      <c r="C4403" s="2" t="str">
        <f t="shared" si="68"/>
        <v>PHAgusan del Sur</v>
      </c>
    </row>
    <row r="4404" spans="1:3">
      <c r="A4404" s="2" t="s">
        <v>8697</v>
      </c>
      <c r="B4404" s="2" t="s">
        <v>8699</v>
      </c>
      <c r="C4404" s="2" t="str">
        <f t="shared" si="68"/>
        <v>PHTimog Agusan</v>
      </c>
    </row>
    <row r="4405" spans="1:3">
      <c r="A4405" s="2" t="s">
        <v>8700</v>
      </c>
      <c r="B4405" s="2" t="s">
        <v>8701</v>
      </c>
      <c r="C4405" s="2" t="str">
        <f t="shared" si="68"/>
        <v>PHDinagat Islands</v>
      </c>
    </row>
    <row r="4406" spans="1:3">
      <c r="A4406" s="2" t="s">
        <v>8700</v>
      </c>
      <c r="B4406" s="2" t="s">
        <v>8702</v>
      </c>
      <c r="C4406" s="2" t="str">
        <f t="shared" si="68"/>
        <v>PHPulo ng Dinagat</v>
      </c>
    </row>
    <row r="4407" spans="1:3">
      <c r="A4407" s="2" t="s">
        <v>8703</v>
      </c>
      <c r="B4407" s="2" t="s">
        <v>8704</v>
      </c>
      <c r="C4407" s="2" t="str">
        <f t="shared" si="68"/>
        <v>PHSurigao del Norte</v>
      </c>
    </row>
    <row r="4408" spans="1:3">
      <c r="A4408" s="2" t="s">
        <v>8703</v>
      </c>
      <c r="B4408" s="2" t="s">
        <v>8705</v>
      </c>
      <c r="C4408" s="2" t="str">
        <f t="shared" si="68"/>
        <v>PHHilagang Surigaw</v>
      </c>
    </row>
    <row r="4409" spans="1:3">
      <c r="A4409" s="2" t="s">
        <v>8706</v>
      </c>
      <c r="B4409" s="2" t="s">
        <v>8707</v>
      </c>
      <c r="C4409" s="2" t="str">
        <f t="shared" si="68"/>
        <v>PHSurigao del Sur</v>
      </c>
    </row>
    <row r="4410" spans="1:3">
      <c r="A4410" s="2" t="s">
        <v>8706</v>
      </c>
      <c r="B4410" s="2" t="s">
        <v>8708</v>
      </c>
      <c r="C4410" s="2" t="str">
        <f t="shared" si="68"/>
        <v>PHTimog Surigaw</v>
      </c>
    </row>
    <row r="4411" spans="1:3">
      <c r="A4411" s="2" t="s">
        <v>8709</v>
      </c>
      <c r="B4411" s="2" t="s">
        <v>8710</v>
      </c>
      <c r="C4411" s="2" t="str">
        <f t="shared" si="68"/>
        <v>PHAutonomous Region in Muslim Mindanao (ARMM)</v>
      </c>
    </row>
    <row r="4412" spans="1:3">
      <c r="A4412" s="2" t="s">
        <v>8709</v>
      </c>
      <c r="B4412" s="2" t="s">
        <v>8711</v>
      </c>
      <c r="C4412" s="2" t="str">
        <f t="shared" si="68"/>
        <v>PHNagsasariling Rehiyon ng Muslim sa Mindanaw</v>
      </c>
    </row>
    <row r="4413" spans="1:3">
      <c r="A4413" s="2" t="s">
        <v>8712</v>
      </c>
      <c r="B4413" s="2" t="s">
        <v>8713</v>
      </c>
      <c r="C4413" s="2" t="str">
        <f t="shared" si="68"/>
        <v>PHLanao del Sur</v>
      </c>
    </row>
    <row r="4414" spans="1:3">
      <c r="A4414" s="2" t="s">
        <v>8712</v>
      </c>
      <c r="B4414" s="2" t="s">
        <v>8714</v>
      </c>
      <c r="C4414" s="2" t="str">
        <f t="shared" si="68"/>
        <v>PHTimog Lanaw</v>
      </c>
    </row>
    <row r="4415" spans="1:3">
      <c r="A4415" s="2" t="s">
        <v>8715</v>
      </c>
      <c r="B4415" s="2" t="s">
        <v>8716</v>
      </c>
      <c r="C4415" s="2" t="str">
        <f t="shared" si="68"/>
        <v>PHMaguindanao</v>
      </c>
    </row>
    <row r="4416" spans="1:3">
      <c r="A4416" s="2" t="s">
        <v>8715</v>
      </c>
      <c r="B4416" s="2" t="s">
        <v>8717</v>
      </c>
      <c r="C4416" s="2" t="str">
        <f t="shared" si="68"/>
        <v>PHMagindanaw</v>
      </c>
    </row>
    <row r="4417" spans="1:3">
      <c r="A4417" s="2" t="s">
        <v>8718</v>
      </c>
      <c r="B4417" s="2" t="s">
        <v>8719</v>
      </c>
      <c r="C4417" s="2" t="str">
        <f t="shared" si="68"/>
        <v>PHSulu</v>
      </c>
    </row>
    <row r="4418" spans="1:3">
      <c r="A4418" s="2" t="s">
        <v>8718</v>
      </c>
      <c r="B4418" s="2" t="s">
        <v>8719</v>
      </c>
      <c r="C4418" s="2" t="str">
        <f t="shared" si="68"/>
        <v>PHSulu</v>
      </c>
    </row>
    <row r="4419" spans="1:3">
      <c r="A4419" s="2" t="s">
        <v>8720</v>
      </c>
      <c r="B4419" s="2" t="s">
        <v>8721</v>
      </c>
      <c r="C4419" s="2" t="str">
        <f t="shared" ref="C4419:C4482" si="69">LEFT(A4419,2)&amp;B4419</f>
        <v>PHTawi-Tawi</v>
      </c>
    </row>
    <row r="4420" spans="1:3">
      <c r="A4420" s="2" t="s">
        <v>8720</v>
      </c>
      <c r="B4420" s="2" t="s">
        <v>8721</v>
      </c>
      <c r="C4420" s="2" t="str">
        <f t="shared" si="69"/>
        <v>PHTawi-Tawi</v>
      </c>
    </row>
    <row r="4421" spans="1:3">
      <c r="A4421" s="2" t="s">
        <v>8722</v>
      </c>
      <c r="B4421" s="2" t="s">
        <v>8723</v>
      </c>
      <c r="C4421" s="2" t="str">
        <f t="shared" si="69"/>
        <v>PHCordillera Administrative Region (CAR)</v>
      </c>
    </row>
    <row r="4422" spans="1:3">
      <c r="A4422" s="2" t="s">
        <v>8722</v>
      </c>
      <c r="B4422" s="2" t="s">
        <v>8724</v>
      </c>
      <c r="C4422" s="2" t="str">
        <f t="shared" si="69"/>
        <v>PHRehiyon ng Administratibo ng Kordilyera</v>
      </c>
    </row>
    <row r="4423" spans="1:3">
      <c r="A4423" s="2" t="s">
        <v>8725</v>
      </c>
      <c r="B4423" s="2" t="s">
        <v>8726</v>
      </c>
      <c r="C4423" s="2" t="str">
        <f t="shared" si="69"/>
        <v>PHAbra</v>
      </c>
    </row>
    <row r="4424" spans="1:3">
      <c r="A4424" s="2" t="s">
        <v>8725</v>
      </c>
      <c r="B4424" s="2" t="s">
        <v>8726</v>
      </c>
      <c r="C4424" s="2" t="str">
        <f t="shared" si="69"/>
        <v>PHAbra</v>
      </c>
    </row>
    <row r="4425" spans="1:3">
      <c r="A4425" s="2" t="s">
        <v>8727</v>
      </c>
      <c r="B4425" s="2" t="s">
        <v>8728</v>
      </c>
      <c r="C4425" s="2" t="str">
        <f t="shared" si="69"/>
        <v>PHApayao</v>
      </c>
    </row>
    <row r="4426" spans="1:3">
      <c r="A4426" s="2" t="s">
        <v>8727</v>
      </c>
      <c r="B4426" s="2" t="s">
        <v>8729</v>
      </c>
      <c r="C4426" s="2" t="str">
        <f t="shared" si="69"/>
        <v>PHApayaw</v>
      </c>
    </row>
    <row r="4427" spans="1:3">
      <c r="A4427" s="2" t="s">
        <v>8730</v>
      </c>
      <c r="B4427" s="2" t="s">
        <v>8731</v>
      </c>
      <c r="C4427" s="2" t="str">
        <f t="shared" si="69"/>
        <v>PHBenguet</v>
      </c>
    </row>
    <row r="4428" spans="1:3">
      <c r="A4428" s="2" t="s">
        <v>8730</v>
      </c>
      <c r="B4428" s="2" t="s">
        <v>8732</v>
      </c>
      <c r="C4428" s="2" t="str">
        <f t="shared" si="69"/>
        <v>PHBenget</v>
      </c>
    </row>
    <row r="4429" spans="1:3">
      <c r="A4429" s="2" t="s">
        <v>8733</v>
      </c>
      <c r="B4429" s="2" t="s">
        <v>8734</v>
      </c>
      <c r="C4429" s="2" t="str">
        <f t="shared" si="69"/>
        <v>PHIfugao</v>
      </c>
    </row>
    <row r="4430" spans="1:3">
      <c r="A4430" s="2" t="s">
        <v>8733</v>
      </c>
      <c r="B4430" s="2" t="s">
        <v>8735</v>
      </c>
      <c r="C4430" s="2" t="str">
        <f t="shared" si="69"/>
        <v>PHIpugaw</v>
      </c>
    </row>
    <row r="4431" spans="1:3">
      <c r="A4431" s="2" t="s">
        <v>8736</v>
      </c>
      <c r="B4431" s="2" t="s">
        <v>8737</v>
      </c>
      <c r="C4431" s="2" t="str">
        <f t="shared" si="69"/>
        <v>PHKalinga</v>
      </c>
    </row>
    <row r="4432" spans="1:3">
      <c r="A4432" s="2" t="s">
        <v>8736</v>
      </c>
      <c r="B4432" s="2" t="s">
        <v>8737</v>
      </c>
      <c r="C4432" s="2" t="str">
        <f t="shared" si="69"/>
        <v>PHKalinga</v>
      </c>
    </row>
    <row r="4433" spans="1:3">
      <c r="A4433" s="2" t="s">
        <v>8738</v>
      </c>
      <c r="B4433" s="2" t="s">
        <v>8739</v>
      </c>
      <c r="C4433" s="2" t="str">
        <f t="shared" si="69"/>
        <v>PHMountain Province</v>
      </c>
    </row>
    <row r="4434" spans="1:3">
      <c r="A4434" s="2" t="s">
        <v>8738</v>
      </c>
      <c r="B4434" s="2" t="s">
        <v>8740</v>
      </c>
      <c r="C4434" s="2" t="str">
        <f t="shared" si="69"/>
        <v>PHLalawigang Bulubundukin</v>
      </c>
    </row>
    <row r="4435" spans="1:3">
      <c r="A4435" s="2" t="s">
        <v>8741</v>
      </c>
      <c r="B4435" s="2" t="s">
        <v>8742</v>
      </c>
      <c r="C4435" s="2" t="str">
        <f t="shared" si="69"/>
        <v>PHCalabarzon (Region IV-A)</v>
      </c>
    </row>
    <row r="4436" spans="1:3">
      <c r="A4436" s="2" t="s">
        <v>8741</v>
      </c>
      <c r="B4436" s="2" t="s">
        <v>8743</v>
      </c>
      <c r="C4436" s="2" t="str">
        <f t="shared" si="69"/>
        <v>PHRehiyon ng Calabarzon</v>
      </c>
    </row>
    <row r="4437" spans="1:3">
      <c r="A4437" s="2" t="s">
        <v>8744</v>
      </c>
      <c r="B4437" s="2" t="s">
        <v>8745</v>
      </c>
      <c r="C4437" s="2" t="str">
        <f t="shared" si="69"/>
        <v>PHBatangas</v>
      </c>
    </row>
    <row r="4438" spans="1:3">
      <c r="A4438" s="2" t="s">
        <v>8744</v>
      </c>
      <c r="B4438" s="2" t="s">
        <v>8745</v>
      </c>
      <c r="C4438" s="2" t="str">
        <f t="shared" si="69"/>
        <v>PHBatangas</v>
      </c>
    </row>
    <row r="4439" spans="1:3">
      <c r="A4439" s="2" t="s">
        <v>8746</v>
      </c>
      <c r="B4439" s="2" t="s">
        <v>8747</v>
      </c>
      <c r="C4439" s="2" t="str">
        <f t="shared" si="69"/>
        <v>PHCavite</v>
      </c>
    </row>
    <row r="4440" spans="1:3">
      <c r="A4440" s="2" t="s">
        <v>8746</v>
      </c>
      <c r="B4440" s="2" t="s">
        <v>8748</v>
      </c>
      <c r="C4440" s="2" t="str">
        <f t="shared" si="69"/>
        <v>PHKabite</v>
      </c>
    </row>
    <row r="4441" spans="1:3">
      <c r="A4441" s="2" t="s">
        <v>8749</v>
      </c>
      <c r="B4441" s="2" t="s">
        <v>8750</v>
      </c>
      <c r="C4441" s="2" t="str">
        <f t="shared" si="69"/>
        <v>PHLaguna</v>
      </c>
    </row>
    <row r="4442" spans="1:3">
      <c r="A4442" s="2" t="s">
        <v>8749</v>
      </c>
      <c r="B4442" s="2" t="s">
        <v>8750</v>
      </c>
      <c r="C4442" s="2" t="str">
        <f t="shared" si="69"/>
        <v>PHLaguna</v>
      </c>
    </row>
    <row r="4443" spans="1:3">
      <c r="A4443" s="2" t="s">
        <v>8751</v>
      </c>
      <c r="B4443" s="2" t="s">
        <v>8752</v>
      </c>
      <c r="C4443" s="2" t="str">
        <f t="shared" si="69"/>
        <v>PHQuezon</v>
      </c>
    </row>
    <row r="4444" spans="1:3">
      <c r="A4444" s="2" t="s">
        <v>8751</v>
      </c>
      <c r="B4444" s="2" t="s">
        <v>8753</v>
      </c>
      <c r="C4444" s="2" t="str">
        <f t="shared" si="69"/>
        <v>PHKeson</v>
      </c>
    </row>
    <row r="4445" spans="1:3">
      <c r="A4445" s="2" t="s">
        <v>8754</v>
      </c>
      <c r="B4445" s="2" t="s">
        <v>8755</v>
      </c>
      <c r="C4445" s="2" t="str">
        <f t="shared" si="69"/>
        <v>PHRizal</v>
      </c>
    </row>
    <row r="4446" spans="1:3">
      <c r="A4446" s="2" t="s">
        <v>8754</v>
      </c>
      <c r="B4446" s="2" t="s">
        <v>8756</v>
      </c>
      <c r="C4446" s="2" t="str">
        <f t="shared" si="69"/>
        <v>PHRisal</v>
      </c>
    </row>
    <row r="4447" spans="1:3">
      <c r="A4447" s="2" t="s">
        <v>8757</v>
      </c>
      <c r="B4447" s="2" t="s">
        <v>8758</v>
      </c>
      <c r="C4447" s="2" t="str">
        <f t="shared" si="69"/>
        <v>PHMimaropa (Region IV-B)</v>
      </c>
    </row>
    <row r="4448" spans="1:3">
      <c r="A4448" s="2" t="s">
        <v>8757</v>
      </c>
      <c r="B4448" s="2" t="s">
        <v>8759</v>
      </c>
      <c r="C4448" s="2" t="str">
        <f t="shared" si="69"/>
        <v>PHRehiyon ng Mimaropa</v>
      </c>
    </row>
    <row r="4449" spans="1:3">
      <c r="A4449" s="2" t="s">
        <v>8760</v>
      </c>
      <c r="B4449" s="2" t="s">
        <v>8761</v>
      </c>
      <c r="C4449" s="2" t="str">
        <f t="shared" si="69"/>
        <v>PHMarinduque</v>
      </c>
    </row>
    <row r="4450" spans="1:3">
      <c r="A4450" s="2" t="s">
        <v>8760</v>
      </c>
      <c r="B4450" s="2" t="s">
        <v>8762</v>
      </c>
      <c r="C4450" s="2" t="str">
        <f t="shared" si="69"/>
        <v>PHMarinduke</v>
      </c>
    </row>
    <row r="4451" spans="1:3">
      <c r="A4451" s="2" t="s">
        <v>8763</v>
      </c>
      <c r="B4451" s="2" t="s">
        <v>8764</v>
      </c>
      <c r="C4451" s="2" t="str">
        <f t="shared" si="69"/>
        <v>PHMindoro Occidental</v>
      </c>
    </row>
    <row r="4452" spans="1:3">
      <c r="A4452" s="2" t="s">
        <v>8763</v>
      </c>
      <c r="B4452" s="2" t="s">
        <v>8765</v>
      </c>
      <c r="C4452" s="2" t="str">
        <f t="shared" si="69"/>
        <v>PHKanlurang Mindoro</v>
      </c>
    </row>
    <row r="4453" spans="1:3">
      <c r="A4453" s="2" t="s">
        <v>8766</v>
      </c>
      <c r="B4453" s="2" t="s">
        <v>8767</v>
      </c>
      <c r="C4453" s="2" t="str">
        <f t="shared" si="69"/>
        <v>PHMindoro Oriental</v>
      </c>
    </row>
    <row r="4454" spans="1:3">
      <c r="A4454" s="2" t="s">
        <v>8766</v>
      </c>
      <c r="B4454" s="2" t="s">
        <v>8768</v>
      </c>
      <c r="C4454" s="2" t="str">
        <f t="shared" si="69"/>
        <v>PHSilangang Mindoro</v>
      </c>
    </row>
    <row r="4455" spans="1:3">
      <c r="A4455" s="2" t="s">
        <v>8769</v>
      </c>
      <c r="B4455" s="2" t="s">
        <v>8770</v>
      </c>
      <c r="C4455" s="2" t="str">
        <f t="shared" si="69"/>
        <v>PHPalawan</v>
      </c>
    </row>
    <row r="4456" spans="1:3">
      <c r="A4456" s="2" t="s">
        <v>8769</v>
      </c>
      <c r="B4456" s="2" t="s">
        <v>8770</v>
      </c>
      <c r="C4456" s="2" t="str">
        <f t="shared" si="69"/>
        <v>PHPalawan</v>
      </c>
    </row>
    <row r="4457" spans="1:3">
      <c r="A4457" s="2" t="s">
        <v>8771</v>
      </c>
      <c r="B4457" s="2" t="s">
        <v>8772</v>
      </c>
      <c r="C4457" s="2" t="str">
        <f t="shared" si="69"/>
        <v>PHRomblon</v>
      </c>
    </row>
    <row r="4458" spans="1:3">
      <c r="A4458" s="2" t="s">
        <v>8771</v>
      </c>
      <c r="B4458" s="2" t="s">
        <v>8772</v>
      </c>
      <c r="C4458" s="2" t="str">
        <f t="shared" si="69"/>
        <v>PHRomblon</v>
      </c>
    </row>
    <row r="4459" spans="1:3">
      <c r="A4459" s="2" t="s">
        <v>8773</v>
      </c>
      <c r="B4459" s="2" t="s">
        <v>8774</v>
      </c>
      <c r="C4459" s="2" t="str">
        <f t="shared" si="69"/>
        <v>PKGilgit-Baltistan</v>
      </c>
    </row>
    <row r="4460" spans="1:3">
      <c r="A4460" s="2" t="s">
        <v>8773</v>
      </c>
      <c r="B4460" s="2" t="s">
        <v>8775</v>
      </c>
      <c r="C4460" s="2" t="str">
        <f t="shared" si="69"/>
        <v>PKGilgit-Baltistān</v>
      </c>
    </row>
    <row r="4461" spans="1:3">
      <c r="A4461" s="2" t="s">
        <v>8776</v>
      </c>
      <c r="B4461" s="2" t="s">
        <v>8777</v>
      </c>
      <c r="C4461" s="2" t="str">
        <f t="shared" si="69"/>
        <v>PKAzad Jammu and Kashmir</v>
      </c>
    </row>
    <row r="4462" spans="1:3">
      <c r="A4462" s="2" t="s">
        <v>8776</v>
      </c>
      <c r="B4462" s="2" t="s">
        <v>8778</v>
      </c>
      <c r="C4462" s="2" t="str">
        <f t="shared" si="69"/>
        <v>PKĀzād Jammūñ o Kashmīr</v>
      </c>
    </row>
    <row r="4463" spans="1:3">
      <c r="A4463" s="2" t="s">
        <v>8779</v>
      </c>
      <c r="B4463" s="2" t="s">
        <v>8780</v>
      </c>
      <c r="C4463" s="2" t="str">
        <f t="shared" si="69"/>
        <v>PKIslamabad</v>
      </c>
    </row>
    <row r="4464" spans="1:3">
      <c r="A4464" s="2" t="s">
        <v>8779</v>
      </c>
      <c r="B4464" s="2" t="s">
        <v>8781</v>
      </c>
      <c r="C4464" s="2" t="str">
        <f t="shared" si="69"/>
        <v>PKIslāmābād</v>
      </c>
    </row>
    <row r="4465" spans="1:3">
      <c r="A4465" s="2" t="s">
        <v>8782</v>
      </c>
      <c r="B4465" s="2" t="s">
        <v>8783</v>
      </c>
      <c r="C4465" s="2" t="str">
        <f t="shared" si="69"/>
        <v>PKBalochistan</v>
      </c>
    </row>
    <row r="4466" spans="1:3">
      <c r="A4466" s="2" t="s">
        <v>8782</v>
      </c>
      <c r="B4466" s="2" t="s">
        <v>8784</v>
      </c>
      <c r="C4466" s="2" t="str">
        <f t="shared" si="69"/>
        <v>PKBalōchistān</v>
      </c>
    </row>
    <row r="4467" spans="1:3">
      <c r="A4467" s="2" t="s">
        <v>8785</v>
      </c>
      <c r="B4467" s="2" t="s">
        <v>8786</v>
      </c>
      <c r="C4467" s="2" t="str">
        <f t="shared" si="69"/>
        <v>PKKhyber Pakhtunkhwa</v>
      </c>
    </row>
    <row r="4468" spans="1:3">
      <c r="A4468" s="2" t="s">
        <v>8785</v>
      </c>
      <c r="B4468" s="2" t="s">
        <v>8787</v>
      </c>
      <c r="C4468" s="2" t="str">
        <f t="shared" si="69"/>
        <v>PKKhaībar Pakhtūnkhwā</v>
      </c>
    </row>
    <row r="4469" spans="1:3">
      <c r="A4469" s="2" t="s">
        <v>8788</v>
      </c>
      <c r="B4469" s="2" t="s">
        <v>5192</v>
      </c>
      <c r="C4469" s="2" t="str">
        <f t="shared" si="69"/>
        <v>PKPunjab</v>
      </c>
    </row>
    <row r="4470" spans="1:3">
      <c r="A4470" s="2" t="s">
        <v>8788</v>
      </c>
      <c r="B4470" s="2" t="s">
        <v>8789</v>
      </c>
      <c r="C4470" s="2" t="str">
        <f t="shared" si="69"/>
        <v>PKPanjāb</v>
      </c>
    </row>
    <row r="4471" spans="1:3">
      <c r="A4471" s="2" t="s">
        <v>8790</v>
      </c>
      <c r="B4471" s="2" t="s">
        <v>8791</v>
      </c>
      <c r="C4471" s="2" t="str">
        <f t="shared" si="69"/>
        <v>PKSindh</v>
      </c>
    </row>
    <row r="4472" spans="1:3">
      <c r="A4472" s="2" t="s">
        <v>8790</v>
      </c>
      <c r="B4472" s="2" t="s">
        <v>8791</v>
      </c>
      <c r="C4472" s="2" t="str">
        <f t="shared" si="69"/>
        <v>PKSindh</v>
      </c>
    </row>
    <row r="4473" spans="1:3">
      <c r="A4473" s="2" t="s">
        <v>8792</v>
      </c>
      <c r="B4473" s="2" t="s">
        <v>8793</v>
      </c>
      <c r="C4473" s="2" t="str">
        <f t="shared" si="69"/>
        <v>PLDolnośląskie</v>
      </c>
    </row>
    <row r="4474" spans="1:3">
      <c r="A4474" s="2" t="s">
        <v>8794</v>
      </c>
      <c r="B4474" s="2" t="s">
        <v>8795</v>
      </c>
      <c r="C4474" s="2" t="str">
        <f t="shared" si="69"/>
        <v>PLKujawsko-pomorskie</v>
      </c>
    </row>
    <row r="4475" spans="1:3">
      <c r="A4475" s="2" t="s">
        <v>8796</v>
      </c>
      <c r="B4475" s="2" t="s">
        <v>8797</v>
      </c>
      <c r="C4475" s="2" t="str">
        <f t="shared" si="69"/>
        <v>PLLubelskie</v>
      </c>
    </row>
    <row r="4476" spans="1:3">
      <c r="A4476" s="2" t="s">
        <v>8798</v>
      </c>
      <c r="B4476" s="2" t="s">
        <v>8799</v>
      </c>
      <c r="C4476" s="2" t="str">
        <f t="shared" si="69"/>
        <v>PLLubuskie</v>
      </c>
    </row>
    <row r="4477" spans="1:3">
      <c r="A4477" s="2" t="s">
        <v>8800</v>
      </c>
      <c r="B4477" s="2" t="s">
        <v>8801</v>
      </c>
      <c r="C4477" s="2" t="str">
        <f t="shared" si="69"/>
        <v>PLŁódzkie</v>
      </c>
    </row>
    <row r="4478" spans="1:3">
      <c r="A4478" s="2" t="s">
        <v>8802</v>
      </c>
      <c r="B4478" s="2" t="s">
        <v>8803</v>
      </c>
      <c r="C4478" s="2" t="str">
        <f t="shared" si="69"/>
        <v>PLMałopolskie</v>
      </c>
    </row>
    <row r="4479" spans="1:3">
      <c r="A4479" s="2" t="s">
        <v>8804</v>
      </c>
      <c r="B4479" s="2" t="s">
        <v>8805</v>
      </c>
      <c r="C4479" s="2" t="str">
        <f t="shared" si="69"/>
        <v>PLMazowieckie</v>
      </c>
    </row>
    <row r="4480" spans="1:3">
      <c r="A4480" s="2" t="s">
        <v>8806</v>
      </c>
      <c r="B4480" s="2" t="s">
        <v>8807</v>
      </c>
      <c r="C4480" s="2" t="str">
        <f t="shared" si="69"/>
        <v>PLOpolskie</v>
      </c>
    </row>
    <row r="4481" spans="1:3">
      <c r="A4481" s="2" t="s">
        <v>8808</v>
      </c>
      <c r="B4481" s="2" t="s">
        <v>8809</v>
      </c>
      <c r="C4481" s="2" t="str">
        <f t="shared" si="69"/>
        <v>PLPodkarpackie</v>
      </c>
    </row>
    <row r="4482" spans="1:3">
      <c r="A4482" s="2" t="s">
        <v>8810</v>
      </c>
      <c r="B4482" s="2" t="s">
        <v>8811</v>
      </c>
      <c r="C4482" s="2" t="str">
        <f t="shared" si="69"/>
        <v>PLPodlaskie</v>
      </c>
    </row>
    <row r="4483" spans="1:3">
      <c r="A4483" s="2" t="s">
        <v>8812</v>
      </c>
      <c r="B4483" s="2" t="s">
        <v>8813</v>
      </c>
      <c r="C4483" s="2" t="str">
        <f t="shared" ref="C4483:C4546" si="70">LEFT(A4483,2)&amp;B4483</f>
        <v>PLPomorskie</v>
      </c>
    </row>
    <row r="4484" spans="1:3">
      <c r="A4484" s="2" t="s">
        <v>8814</v>
      </c>
      <c r="B4484" s="2" t="s">
        <v>8815</v>
      </c>
      <c r="C4484" s="2" t="str">
        <f t="shared" si="70"/>
        <v>PLŚląskie</v>
      </c>
    </row>
    <row r="4485" spans="1:3">
      <c r="A4485" s="2" t="s">
        <v>8816</v>
      </c>
      <c r="B4485" s="2" t="s">
        <v>8817</v>
      </c>
      <c r="C4485" s="2" t="str">
        <f t="shared" si="70"/>
        <v>PLŚwiętokrzyskie</v>
      </c>
    </row>
    <row r="4486" spans="1:3">
      <c r="A4486" s="2" t="s">
        <v>8818</v>
      </c>
      <c r="B4486" s="2" t="s">
        <v>8819</v>
      </c>
      <c r="C4486" s="2" t="str">
        <f t="shared" si="70"/>
        <v>PLWarmińsko-mazurskie</v>
      </c>
    </row>
    <row r="4487" spans="1:3">
      <c r="A4487" s="2" t="s">
        <v>8820</v>
      </c>
      <c r="B4487" s="2" t="s">
        <v>8821</v>
      </c>
      <c r="C4487" s="2" t="str">
        <f t="shared" si="70"/>
        <v>PLWielkopolskie</v>
      </c>
    </row>
    <row r="4488" spans="1:3">
      <c r="A4488" s="2" t="s">
        <v>8822</v>
      </c>
      <c r="B4488" s="2" t="s">
        <v>8823</v>
      </c>
      <c r="C4488" s="2" t="str">
        <f t="shared" si="70"/>
        <v>PLZachodniopomorskie</v>
      </c>
    </row>
    <row r="4489" spans="1:3">
      <c r="A4489" s="2" t="s">
        <v>8824</v>
      </c>
      <c r="B4489" s="2" t="s">
        <v>8825</v>
      </c>
      <c r="C4489" s="2" t="str">
        <f t="shared" si="70"/>
        <v>PSBayt Laḩm</v>
      </c>
    </row>
    <row r="4490" spans="1:3">
      <c r="A4490" s="2" t="s">
        <v>8824</v>
      </c>
      <c r="B4490" s="2" t="s">
        <v>8826</v>
      </c>
      <c r="C4490" s="2" t="str">
        <f t="shared" si="70"/>
        <v>PSBethlehem</v>
      </c>
    </row>
    <row r="4491" spans="1:3">
      <c r="A4491" s="2" t="s">
        <v>8827</v>
      </c>
      <c r="B4491" s="2" t="s">
        <v>8828</v>
      </c>
      <c r="C4491" s="2" t="str">
        <f t="shared" si="70"/>
        <v>PSDayr al Balaḩ</v>
      </c>
    </row>
    <row r="4492" spans="1:3">
      <c r="A4492" s="2" t="s">
        <v>8827</v>
      </c>
      <c r="B4492" s="2" t="s">
        <v>8829</v>
      </c>
      <c r="C4492" s="2" t="str">
        <f t="shared" si="70"/>
        <v>PSDeir El Balah</v>
      </c>
    </row>
    <row r="4493" spans="1:3">
      <c r="A4493" s="2" t="s">
        <v>8830</v>
      </c>
      <c r="B4493" s="2" t="s">
        <v>8831</v>
      </c>
      <c r="C4493" s="2" t="str">
        <f t="shared" si="70"/>
        <v>PSGhazzah</v>
      </c>
    </row>
    <row r="4494" spans="1:3">
      <c r="A4494" s="2" t="s">
        <v>8830</v>
      </c>
      <c r="B4494" s="2" t="s">
        <v>7986</v>
      </c>
      <c r="C4494" s="2" t="str">
        <f t="shared" si="70"/>
        <v>PSGaza</v>
      </c>
    </row>
    <row r="4495" spans="1:3">
      <c r="A4495" s="2" t="s">
        <v>8832</v>
      </c>
      <c r="B4495" s="2" t="s">
        <v>8833</v>
      </c>
      <c r="C4495" s="2" t="str">
        <f t="shared" si="70"/>
        <v>PSAl Khalīl</v>
      </c>
    </row>
    <row r="4496" spans="1:3">
      <c r="A4496" s="2" t="s">
        <v>8832</v>
      </c>
      <c r="B4496" s="2" t="s">
        <v>8834</v>
      </c>
      <c r="C4496" s="2" t="str">
        <f t="shared" si="70"/>
        <v>PSHebron</v>
      </c>
    </row>
    <row r="4497" spans="1:3">
      <c r="A4497" s="2" t="s">
        <v>8835</v>
      </c>
      <c r="B4497" s="2" t="s">
        <v>5143</v>
      </c>
      <c r="C4497" s="2" t="str">
        <f t="shared" si="70"/>
        <v>PSAl Quds</v>
      </c>
    </row>
    <row r="4498" spans="1:3">
      <c r="A4498" s="2" t="s">
        <v>8835</v>
      </c>
      <c r="B4498" s="2" t="s">
        <v>8836</v>
      </c>
      <c r="C4498" s="2" t="str">
        <f t="shared" si="70"/>
        <v>PSJerusalem</v>
      </c>
    </row>
    <row r="4499" spans="1:3">
      <c r="A4499" s="2" t="s">
        <v>8837</v>
      </c>
      <c r="B4499" s="2" t="s">
        <v>8838</v>
      </c>
      <c r="C4499" s="2" t="str">
        <f t="shared" si="70"/>
        <v>PSJanīn</v>
      </c>
    </row>
    <row r="4500" spans="1:3">
      <c r="A4500" s="2" t="s">
        <v>8837</v>
      </c>
      <c r="B4500" s="2" t="s">
        <v>8839</v>
      </c>
      <c r="C4500" s="2" t="str">
        <f t="shared" si="70"/>
        <v>PSJenin</v>
      </c>
    </row>
    <row r="4501" spans="1:3">
      <c r="A4501" s="2" t="s">
        <v>8840</v>
      </c>
      <c r="B4501" s="2" t="s">
        <v>8841</v>
      </c>
      <c r="C4501" s="2" t="str">
        <f t="shared" si="70"/>
        <v>PSArīḩā wal Aghwār</v>
      </c>
    </row>
    <row r="4502" spans="1:3">
      <c r="A4502" s="2" t="s">
        <v>8840</v>
      </c>
      <c r="B4502" s="2" t="s">
        <v>8842</v>
      </c>
      <c r="C4502" s="2" t="str">
        <f t="shared" si="70"/>
        <v>PSJericho and Al Aghwar</v>
      </c>
    </row>
    <row r="4503" spans="1:3">
      <c r="A4503" s="2" t="s">
        <v>8843</v>
      </c>
      <c r="B4503" s="2" t="s">
        <v>8844</v>
      </c>
      <c r="C4503" s="2" t="str">
        <f t="shared" si="70"/>
        <v>PSKhān Yūnis</v>
      </c>
    </row>
    <row r="4504" spans="1:3">
      <c r="A4504" s="2" t="s">
        <v>8843</v>
      </c>
      <c r="B4504" s="2" t="s">
        <v>8845</v>
      </c>
      <c r="C4504" s="2" t="str">
        <f t="shared" si="70"/>
        <v>PSKhan Yunis</v>
      </c>
    </row>
    <row r="4505" spans="1:3">
      <c r="A4505" s="2" t="s">
        <v>8846</v>
      </c>
      <c r="B4505" s="2" t="s">
        <v>8847</v>
      </c>
      <c r="C4505" s="2" t="str">
        <f t="shared" si="70"/>
        <v>PSNāblus</v>
      </c>
    </row>
    <row r="4506" spans="1:3">
      <c r="A4506" s="2" t="s">
        <v>8846</v>
      </c>
      <c r="B4506" s="2" t="s">
        <v>8848</v>
      </c>
      <c r="C4506" s="2" t="str">
        <f t="shared" si="70"/>
        <v>PSNablus</v>
      </c>
    </row>
    <row r="4507" spans="1:3">
      <c r="A4507" s="2" t="s">
        <v>8849</v>
      </c>
      <c r="B4507" s="2" t="s">
        <v>8850</v>
      </c>
      <c r="C4507" s="2" t="str">
        <f t="shared" si="70"/>
        <v>PSShamāl Ghazzah</v>
      </c>
    </row>
    <row r="4508" spans="1:3">
      <c r="A4508" s="2" t="s">
        <v>8849</v>
      </c>
      <c r="B4508" s="2" t="s">
        <v>8851</v>
      </c>
      <c r="C4508" s="2" t="str">
        <f t="shared" si="70"/>
        <v>PSNorth Gaza</v>
      </c>
    </row>
    <row r="4509" spans="1:3">
      <c r="A4509" s="2" t="s">
        <v>8852</v>
      </c>
      <c r="B4509" s="2" t="s">
        <v>8853</v>
      </c>
      <c r="C4509" s="2" t="str">
        <f t="shared" si="70"/>
        <v>PSQalqīlyah</v>
      </c>
    </row>
    <row r="4510" spans="1:3">
      <c r="A4510" s="2" t="s">
        <v>8852</v>
      </c>
      <c r="B4510" s="2" t="s">
        <v>8854</v>
      </c>
      <c r="C4510" s="2" t="str">
        <f t="shared" si="70"/>
        <v>PSQalqilya</v>
      </c>
    </row>
    <row r="4511" spans="1:3">
      <c r="A4511" s="2" t="s">
        <v>8855</v>
      </c>
      <c r="B4511" s="2" t="s">
        <v>8856</v>
      </c>
      <c r="C4511" s="2" t="str">
        <f t="shared" si="70"/>
        <v>PSRām Allāh wal Bīrah</v>
      </c>
    </row>
    <row r="4512" spans="1:3">
      <c r="A4512" s="2" t="s">
        <v>8855</v>
      </c>
      <c r="B4512" s="2" t="s">
        <v>8857</v>
      </c>
      <c r="C4512" s="2" t="str">
        <f t="shared" si="70"/>
        <v>PSRamallah</v>
      </c>
    </row>
    <row r="4513" spans="1:3">
      <c r="A4513" s="2" t="s">
        <v>8858</v>
      </c>
      <c r="B4513" s="2" t="s">
        <v>8859</v>
      </c>
      <c r="C4513" s="2" t="str">
        <f t="shared" si="70"/>
        <v>PSRafaḩ</v>
      </c>
    </row>
    <row r="4514" spans="1:3">
      <c r="A4514" s="2" t="s">
        <v>8858</v>
      </c>
      <c r="B4514" s="2" t="s">
        <v>8860</v>
      </c>
      <c r="C4514" s="2" t="str">
        <f t="shared" si="70"/>
        <v>PSRafah</v>
      </c>
    </row>
    <row r="4515" spans="1:3">
      <c r="A4515" s="2" t="s">
        <v>8861</v>
      </c>
      <c r="B4515" s="2" t="s">
        <v>8862</v>
      </c>
      <c r="C4515" s="2" t="str">
        <f t="shared" si="70"/>
        <v>PSSalfīt</v>
      </c>
    </row>
    <row r="4516" spans="1:3">
      <c r="A4516" s="2" t="s">
        <v>8861</v>
      </c>
      <c r="B4516" s="2" t="s">
        <v>8863</v>
      </c>
      <c r="C4516" s="2" t="str">
        <f t="shared" si="70"/>
        <v>PSSalfit</v>
      </c>
    </row>
    <row r="4517" spans="1:3">
      <c r="A4517" s="2" t="s">
        <v>8864</v>
      </c>
      <c r="B4517" s="2" t="s">
        <v>8865</v>
      </c>
      <c r="C4517" s="2" t="str">
        <f t="shared" si="70"/>
        <v>PSŢūbās</v>
      </c>
    </row>
    <row r="4518" spans="1:3">
      <c r="A4518" s="2" t="s">
        <v>8864</v>
      </c>
      <c r="B4518" s="2" t="s">
        <v>8866</v>
      </c>
      <c r="C4518" s="2" t="str">
        <f t="shared" si="70"/>
        <v>PSTubas</v>
      </c>
    </row>
    <row r="4519" spans="1:3">
      <c r="A4519" s="2" t="s">
        <v>8867</v>
      </c>
      <c r="B4519" s="2" t="s">
        <v>8868</v>
      </c>
      <c r="C4519" s="2" t="str">
        <f t="shared" si="70"/>
        <v>PSŢūlkarm</v>
      </c>
    </row>
    <row r="4520" spans="1:3">
      <c r="A4520" s="2" t="s">
        <v>8867</v>
      </c>
      <c r="B4520" s="2" t="s">
        <v>8869</v>
      </c>
      <c r="C4520" s="2" t="str">
        <f t="shared" si="70"/>
        <v>PSTulkarm</v>
      </c>
    </row>
    <row r="4521" spans="1:3">
      <c r="A4521" s="2" t="s">
        <v>8870</v>
      </c>
      <c r="B4521" s="2" t="s">
        <v>8871</v>
      </c>
      <c r="C4521" s="2" t="str">
        <f t="shared" si="70"/>
        <v>PTRegião Autónoma dos Açores</v>
      </c>
    </row>
    <row r="4522" spans="1:3">
      <c r="A4522" s="2" t="s">
        <v>8872</v>
      </c>
      <c r="B4522" s="2" t="s">
        <v>8873</v>
      </c>
      <c r="C4522" s="2" t="str">
        <f t="shared" si="70"/>
        <v>PTRegião Autónoma da Madeira</v>
      </c>
    </row>
    <row r="4523" spans="1:3">
      <c r="A4523" s="2" t="s">
        <v>8874</v>
      </c>
      <c r="B4523" s="2" t="s">
        <v>8875</v>
      </c>
      <c r="C4523" s="2" t="str">
        <f t="shared" si="70"/>
        <v>PTAveiro</v>
      </c>
    </row>
    <row r="4524" spans="1:3">
      <c r="A4524" s="2" t="s">
        <v>8876</v>
      </c>
      <c r="B4524" s="2" t="s">
        <v>8877</v>
      </c>
      <c r="C4524" s="2" t="str">
        <f t="shared" si="70"/>
        <v>PTBeja</v>
      </c>
    </row>
    <row r="4525" spans="1:3">
      <c r="A4525" s="2" t="s">
        <v>8878</v>
      </c>
      <c r="B4525" s="2" t="s">
        <v>8879</v>
      </c>
      <c r="C4525" s="2" t="str">
        <f t="shared" si="70"/>
        <v>PTBraga</v>
      </c>
    </row>
    <row r="4526" spans="1:3">
      <c r="A4526" s="2" t="s">
        <v>8880</v>
      </c>
      <c r="B4526" s="2" t="s">
        <v>8881</v>
      </c>
      <c r="C4526" s="2" t="str">
        <f t="shared" si="70"/>
        <v>PTBragança</v>
      </c>
    </row>
    <row r="4527" spans="1:3">
      <c r="A4527" s="2" t="s">
        <v>8882</v>
      </c>
      <c r="B4527" s="2" t="s">
        <v>8883</v>
      </c>
      <c r="C4527" s="2" t="str">
        <f t="shared" si="70"/>
        <v>PTCastelo Branco</v>
      </c>
    </row>
    <row r="4528" spans="1:3">
      <c r="A4528" s="2" t="s">
        <v>8884</v>
      </c>
      <c r="B4528" s="2" t="s">
        <v>8885</v>
      </c>
      <c r="C4528" s="2" t="str">
        <f t="shared" si="70"/>
        <v>PTCoimbra</v>
      </c>
    </row>
    <row r="4529" spans="1:3">
      <c r="A4529" s="2" t="s">
        <v>8886</v>
      </c>
      <c r="B4529" s="2" t="s">
        <v>8887</v>
      </c>
      <c r="C4529" s="2" t="str">
        <f t="shared" si="70"/>
        <v>PTÉvora</v>
      </c>
    </row>
    <row r="4530" spans="1:3">
      <c r="A4530" s="2" t="s">
        <v>8888</v>
      </c>
      <c r="B4530" s="2" t="s">
        <v>8889</v>
      </c>
      <c r="C4530" s="2" t="str">
        <f t="shared" si="70"/>
        <v>PTFaro</v>
      </c>
    </row>
    <row r="4531" spans="1:3">
      <c r="A4531" s="2" t="s">
        <v>8890</v>
      </c>
      <c r="B4531" s="2" t="s">
        <v>8891</v>
      </c>
      <c r="C4531" s="2" t="str">
        <f t="shared" si="70"/>
        <v>PTGuarda</v>
      </c>
    </row>
    <row r="4532" spans="1:3">
      <c r="A4532" s="2" t="s">
        <v>8892</v>
      </c>
      <c r="B4532" s="2" t="s">
        <v>8893</v>
      </c>
      <c r="C4532" s="2" t="str">
        <f t="shared" si="70"/>
        <v>PTLeiria</v>
      </c>
    </row>
    <row r="4533" spans="1:3">
      <c r="A4533" s="2" t="s">
        <v>8894</v>
      </c>
      <c r="B4533" s="2" t="s">
        <v>8895</v>
      </c>
      <c r="C4533" s="2" t="str">
        <f t="shared" si="70"/>
        <v>PTLisboa</v>
      </c>
    </row>
    <row r="4534" spans="1:3">
      <c r="A4534" s="2" t="s">
        <v>8896</v>
      </c>
      <c r="B4534" s="2" t="s">
        <v>8897</v>
      </c>
      <c r="C4534" s="2" t="str">
        <f t="shared" si="70"/>
        <v>PTPortalegre</v>
      </c>
    </row>
    <row r="4535" spans="1:3">
      <c r="A4535" s="2" t="s">
        <v>8898</v>
      </c>
      <c r="B4535" s="2" t="s">
        <v>8899</v>
      </c>
      <c r="C4535" s="2" t="str">
        <f t="shared" si="70"/>
        <v>PTPorto</v>
      </c>
    </row>
    <row r="4536" spans="1:3">
      <c r="A4536" s="2" t="s">
        <v>8900</v>
      </c>
      <c r="B4536" s="2" t="s">
        <v>8901</v>
      </c>
      <c r="C4536" s="2" t="str">
        <f t="shared" si="70"/>
        <v>PTSantarém</v>
      </c>
    </row>
    <row r="4537" spans="1:3">
      <c r="A4537" s="2" t="s">
        <v>8902</v>
      </c>
      <c r="B4537" s="2" t="s">
        <v>8903</v>
      </c>
      <c r="C4537" s="2" t="str">
        <f t="shared" si="70"/>
        <v>PTSetúbal</v>
      </c>
    </row>
    <row r="4538" spans="1:3">
      <c r="A4538" s="2" t="s">
        <v>8904</v>
      </c>
      <c r="B4538" s="2" t="s">
        <v>8905</v>
      </c>
      <c r="C4538" s="2" t="str">
        <f t="shared" si="70"/>
        <v>PTViana do Castelo</v>
      </c>
    </row>
    <row r="4539" spans="1:3">
      <c r="A4539" s="2" t="s">
        <v>8906</v>
      </c>
      <c r="B4539" s="2" t="s">
        <v>8907</v>
      </c>
      <c r="C4539" s="2" t="str">
        <f t="shared" si="70"/>
        <v>PTVila Real</v>
      </c>
    </row>
    <row r="4540" spans="1:3">
      <c r="A4540" s="2" t="s">
        <v>8908</v>
      </c>
      <c r="B4540" s="2" t="s">
        <v>8909</v>
      </c>
      <c r="C4540" s="2" t="str">
        <f t="shared" si="70"/>
        <v>PTViseu</v>
      </c>
    </row>
    <row r="4541" spans="1:3">
      <c r="A4541" s="2" t="s">
        <v>8910</v>
      </c>
      <c r="B4541" s="2" t="s">
        <v>8911</v>
      </c>
      <c r="C4541" s="2" t="str">
        <f t="shared" si="70"/>
        <v>PWAimeliik</v>
      </c>
    </row>
    <row r="4542" spans="1:3">
      <c r="A4542" s="2" t="s">
        <v>8910</v>
      </c>
      <c r="B4542" s="2" t="s">
        <v>8911</v>
      </c>
      <c r="C4542" s="2" t="str">
        <f t="shared" si="70"/>
        <v>PWAimeliik</v>
      </c>
    </row>
    <row r="4543" spans="1:3">
      <c r="A4543" s="2" t="s">
        <v>8912</v>
      </c>
      <c r="B4543" s="2" t="s">
        <v>8913</v>
      </c>
      <c r="C4543" s="2" t="str">
        <f t="shared" si="70"/>
        <v>PWAirai</v>
      </c>
    </row>
    <row r="4544" spans="1:3">
      <c r="A4544" s="2" t="s">
        <v>8912</v>
      </c>
      <c r="B4544" s="2" t="s">
        <v>8913</v>
      </c>
      <c r="C4544" s="2" t="str">
        <f t="shared" si="70"/>
        <v>PWAirai</v>
      </c>
    </row>
    <row r="4545" spans="1:3">
      <c r="A4545" s="2" t="s">
        <v>8914</v>
      </c>
      <c r="B4545" s="2" t="s">
        <v>8915</v>
      </c>
      <c r="C4545" s="2" t="str">
        <f t="shared" si="70"/>
        <v>PWAngaur</v>
      </c>
    </row>
    <row r="4546" spans="1:3">
      <c r="A4546" s="2" t="s">
        <v>8914</v>
      </c>
      <c r="B4546" s="2" t="s">
        <v>8915</v>
      </c>
      <c r="C4546" s="2" t="str">
        <f t="shared" si="70"/>
        <v>PWAngaur</v>
      </c>
    </row>
    <row r="4547" spans="1:3">
      <c r="A4547" s="2" t="s">
        <v>8916</v>
      </c>
      <c r="B4547" s="2" t="s">
        <v>8917</v>
      </c>
      <c r="C4547" s="2" t="str">
        <f t="shared" ref="C4547:C4610" si="71">LEFT(A4547,2)&amp;B4547</f>
        <v>PWHatohobei</v>
      </c>
    </row>
    <row r="4548" spans="1:3">
      <c r="A4548" s="2" t="s">
        <v>8916</v>
      </c>
      <c r="B4548" s="2" t="s">
        <v>8917</v>
      </c>
      <c r="C4548" s="2" t="str">
        <f t="shared" si="71"/>
        <v>PWHatohobei</v>
      </c>
    </row>
    <row r="4549" spans="1:3">
      <c r="A4549" s="2" t="s">
        <v>8918</v>
      </c>
      <c r="B4549" s="2" t="s">
        <v>8919</v>
      </c>
      <c r="C4549" s="2" t="str">
        <f t="shared" si="71"/>
        <v>PWKayangel</v>
      </c>
    </row>
    <row r="4550" spans="1:3">
      <c r="A4550" s="2" t="s">
        <v>8918</v>
      </c>
      <c r="B4550" s="2" t="s">
        <v>8919</v>
      </c>
      <c r="C4550" s="2" t="str">
        <f t="shared" si="71"/>
        <v>PWKayangel</v>
      </c>
    </row>
    <row r="4551" spans="1:3">
      <c r="A4551" s="2" t="s">
        <v>8920</v>
      </c>
      <c r="B4551" s="2" t="s">
        <v>8921</v>
      </c>
      <c r="C4551" s="2" t="str">
        <f t="shared" si="71"/>
        <v>PWKoror</v>
      </c>
    </row>
    <row r="4552" spans="1:3">
      <c r="A4552" s="2" t="s">
        <v>8920</v>
      </c>
      <c r="B4552" s="2" t="s">
        <v>8921</v>
      </c>
      <c r="C4552" s="2" t="str">
        <f t="shared" si="71"/>
        <v>PWKoror</v>
      </c>
    </row>
    <row r="4553" spans="1:3">
      <c r="A4553" s="2" t="s">
        <v>8922</v>
      </c>
      <c r="B4553" s="2" t="s">
        <v>8923</v>
      </c>
      <c r="C4553" s="2" t="str">
        <f t="shared" si="71"/>
        <v>PWMelekeok</v>
      </c>
    </row>
    <row r="4554" spans="1:3">
      <c r="A4554" s="2" t="s">
        <v>8922</v>
      </c>
      <c r="B4554" s="2" t="s">
        <v>8923</v>
      </c>
      <c r="C4554" s="2" t="str">
        <f t="shared" si="71"/>
        <v>PWMelekeok</v>
      </c>
    </row>
    <row r="4555" spans="1:3">
      <c r="A4555" s="2" t="s">
        <v>8924</v>
      </c>
      <c r="B4555" s="2" t="s">
        <v>8925</v>
      </c>
      <c r="C4555" s="2" t="str">
        <f t="shared" si="71"/>
        <v>PWNgaraard</v>
      </c>
    </row>
    <row r="4556" spans="1:3">
      <c r="A4556" s="2" t="s">
        <v>8924</v>
      </c>
      <c r="B4556" s="2" t="s">
        <v>8925</v>
      </c>
      <c r="C4556" s="2" t="str">
        <f t="shared" si="71"/>
        <v>PWNgaraard</v>
      </c>
    </row>
    <row r="4557" spans="1:3">
      <c r="A4557" s="2" t="s">
        <v>8926</v>
      </c>
      <c r="B4557" s="2" t="s">
        <v>8927</v>
      </c>
      <c r="C4557" s="2" t="str">
        <f t="shared" si="71"/>
        <v>PWNgarchelong</v>
      </c>
    </row>
    <row r="4558" spans="1:3">
      <c r="A4558" s="2" t="s">
        <v>8926</v>
      </c>
      <c r="B4558" s="2" t="s">
        <v>8927</v>
      </c>
      <c r="C4558" s="2" t="str">
        <f t="shared" si="71"/>
        <v>PWNgarchelong</v>
      </c>
    </row>
    <row r="4559" spans="1:3">
      <c r="A4559" s="2" t="s">
        <v>8928</v>
      </c>
      <c r="B4559" s="2" t="s">
        <v>8929</v>
      </c>
      <c r="C4559" s="2" t="str">
        <f t="shared" si="71"/>
        <v>PWNgardmau</v>
      </c>
    </row>
    <row r="4560" spans="1:3">
      <c r="A4560" s="2" t="s">
        <v>8928</v>
      </c>
      <c r="B4560" s="2" t="s">
        <v>8929</v>
      </c>
      <c r="C4560" s="2" t="str">
        <f t="shared" si="71"/>
        <v>PWNgardmau</v>
      </c>
    </row>
    <row r="4561" spans="1:3">
      <c r="A4561" s="2" t="s">
        <v>8930</v>
      </c>
      <c r="B4561" s="2" t="s">
        <v>8931</v>
      </c>
      <c r="C4561" s="2" t="str">
        <f t="shared" si="71"/>
        <v>PWNgatpang</v>
      </c>
    </row>
    <row r="4562" spans="1:3">
      <c r="A4562" s="2" t="s">
        <v>8930</v>
      </c>
      <c r="B4562" s="2" t="s">
        <v>8931</v>
      </c>
      <c r="C4562" s="2" t="str">
        <f t="shared" si="71"/>
        <v>PWNgatpang</v>
      </c>
    </row>
    <row r="4563" spans="1:3">
      <c r="A4563" s="2" t="s">
        <v>8932</v>
      </c>
      <c r="B4563" s="2" t="s">
        <v>8933</v>
      </c>
      <c r="C4563" s="2" t="str">
        <f t="shared" si="71"/>
        <v>PWNgchesar</v>
      </c>
    </row>
    <row r="4564" spans="1:3">
      <c r="A4564" s="2" t="s">
        <v>8932</v>
      </c>
      <c r="B4564" s="2" t="s">
        <v>8933</v>
      </c>
      <c r="C4564" s="2" t="str">
        <f t="shared" si="71"/>
        <v>PWNgchesar</v>
      </c>
    </row>
    <row r="4565" spans="1:3">
      <c r="A4565" s="2" t="s">
        <v>8934</v>
      </c>
      <c r="B4565" s="2" t="s">
        <v>8935</v>
      </c>
      <c r="C4565" s="2" t="str">
        <f t="shared" si="71"/>
        <v>PWNgeremlengui</v>
      </c>
    </row>
    <row r="4566" spans="1:3">
      <c r="A4566" s="2" t="s">
        <v>8934</v>
      </c>
      <c r="B4566" s="2" t="s">
        <v>8935</v>
      </c>
      <c r="C4566" s="2" t="str">
        <f t="shared" si="71"/>
        <v>PWNgeremlengui</v>
      </c>
    </row>
    <row r="4567" spans="1:3">
      <c r="A4567" s="2" t="s">
        <v>8936</v>
      </c>
      <c r="B4567" s="2" t="s">
        <v>8937</v>
      </c>
      <c r="C4567" s="2" t="str">
        <f t="shared" si="71"/>
        <v>PWNgiwal</v>
      </c>
    </row>
    <row r="4568" spans="1:3">
      <c r="A4568" s="2" t="s">
        <v>8936</v>
      </c>
      <c r="B4568" s="2" t="s">
        <v>8937</v>
      </c>
      <c r="C4568" s="2" t="str">
        <f t="shared" si="71"/>
        <v>PWNgiwal</v>
      </c>
    </row>
    <row r="4569" spans="1:3">
      <c r="A4569" s="2" t="s">
        <v>8938</v>
      </c>
      <c r="B4569" s="2" t="s">
        <v>8939</v>
      </c>
      <c r="C4569" s="2" t="str">
        <f t="shared" si="71"/>
        <v>PWPeleliu</v>
      </c>
    </row>
    <row r="4570" spans="1:3">
      <c r="A4570" s="2" t="s">
        <v>8938</v>
      </c>
      <c r="B4570" s="2" t="s">
        <v>8939</v>
      </c>
      <c r="C4570" s="2" t="str">
        <f t="shared" si="71"/>
        <v>PWPeleliu</v>
      </c>
    </row>
    <row r="4571" spans="1:3">
      <c r="A4571" s="2" t="s">
        <v>8940</v>
      </c>
      <c r="B4571" s="2" t="s">
        <v>8941</v>
      </c>
      <c r="C4571" s="2" t="str">
        <f t="shared" si="71"/>
        <v>PWSonsorol</v>
      </c>
    </row>
    <row r="4572" spans="1:3">
      <c r="A4572" s="2" t="s">
        <v>8940</v>
      </c>
      <c r="B4572" s="2" t="s">
        <v>8941</v>
      </c>
      <c r="C4572" s="2" t="str">
        <f t="shared" si="71"/>
        <v>PWSonsorol</v>
      </c>
    </row>
    <row r="4573" spans="1:3">
      <c r="A4573" s="2" t="s">
        <v>8942</v>
      </c>
      <c r="B4573" s="2" t="s">
        <v>8943</v>
      </c>
      <c r="C4573" s="2" t="str">
        <f t="shared" si="71"/>
        <v>PYConcepción</v>
      </c>
    </row>
    <row r="4574" spans="1:3">
      <c r="A4574" s="2" t="s">
        <v>8944</v>
      </c>
      <c r="B4574" s="2" t="s">
        <v>8945</v>
      </c>
      <c r="C4574" s="2" t="str">
        <f t="shared" si="71"/>
        <v>PYAlto Paraná</v>
      </c>
    </row>
    <row r="4575" spans="1:3">
      <c r="A4575" s="2" t="s">
        <v>8946</v>
      </c>
      <c r="B4575" s="2" t="s">
        <v>2318</v>
      </c>
      <c r="C4575" s="2" t="str">
        <f t="shared" si="71"/>
        <v>PYCentral</v>
      </c>
    </row>
    <row r="4576" spans="1:3">
      <c r="A4576" s="2" t="s">
        <v>8947</v>
      </c>
      <c r="B4576" s="2" t="s">
        <v>8948</v>
      </c>
      <c r="C4576" s="2" t="str">
        <f t="shared" si="71"/>
        <v>PYÑeembucú</v>
      </c>
    </row>
    <row r="4577" spans="1:3">
      <c r="A4577" s="2" t="s">
        <v>8949</v>
      </c>
      <c r="B4577" s="2" t="s">
        <v>8950</v>
      </c>
      <c r="C4577" s="2" t="str">
        <f t="shared" si="71"/>
        <v>PYAmambay</v>
      </c>
    </row>
    <row r="4578" spans="1:3">
      <c r="A4578" s="2" t="s">
        <v>8951</v>
      </c>
      <c r="B4578" s="2" t="s">
        <v>8952</v>
      </c>
      <c r="C4578" s="2" t="str">
        <f t="shared" si="71"/>
        <v>PYCanindeyú</v>
      </c>
    </row>
    <row r="4579" spans="1:3">
      <c r="A4579" s="2" t="s">
        <v>8953</v>
      </c>
      <c r="B4579" s="2" t="s">
        <v>8954</v>
      </c>
      <c r="C4579" s="2" t="str">
        <f t="shared" si="71"/>
        <v>PYPresidente Hayes</v>
      </c>
    </row>
    <row r="4580" spans="1:3">
      <c r="A4580" s="2" t="s">
        <v>8955</v>
      </c>
      <c r="B4580" s="2" t="s">
        <v>8956</v>
      </c>
      <c r="C4580" s="2" t="str">
        <f t="shared" si="71"/>
        <v>PYAlto Paraguay</v>
      </c>
    </row>
    <row r="4581" spans="1:3">
      <c r="A4581" s="2" t="s">
        <v>8957</v>
      </c>
      <c r="B4581" s="2" t="s">
        <v>8958</v>
      </c>
      <c r="C4581" s="2" t="str">
        <f t="shared" si="71"/>
        <v>PYBoquerón</v>
      </c>
    </row>
    <row r="4582" spans="1:3">
      <c r="A4582" s="2" t="s">
        <v>8959</v>
      </c>
      <c r="B4582" s="2" t="s">
        <v>8960</v>
      </c>
      <c r="C4582" s="2" t="str">
        <f t="shared" si="71"/>
        <v>PYSan Pedro</v>
      </c>
    </row>
    <row r="4583" spans="1:3">
      <c r="A4583" s="2" t="s">
        <v>8961</v>
      </c>
      <c r="B4583" s="2" t="s">
        <v>8962</v>
      </c>
      <c r="C4583" s="2" t="str">
        <f t="shared" si="71"/>
        <v>PYCordillera</v>
      </c>
    </row>
    <row r="4584" spans="1:3">
      <c r="A4584" s="2" t="s">
        <v>8963</v>
      </c>
      <c r="B4584" s="2" t="s">
        <v>8964</v>
      </c>
      <c r="C4584" s="2" t="str">
        <f t="shared" si="71"/>
        <v>PYGuairá</v>
      </c>
    </row>
    <row r="4585" spans="1:3">
      <c r="A4585" s="2" t="s">
        <v>8965</v>
      </c>
      <c r="B4585" s="2" t="s">
        <v>8966</v>
      </c>
      <c r="C4585" s="2" t="str">
        <f t="shared" si="71"/>
        <v>PYCaaguazú</v>
      </c>
    </row>
    <row r="4586" spans="1:3">
      <c r="A4586" s="2" t="s">
        <v>8967</v>
      </c>
      <c r="B4586" s="2" t="s">
        <v>8968</v>
      </c>
      <c r="C4586" s="2" t="str">
        <f t="shared" si="71"/>
        <v>PYCaazapá</v>
      </c>
    </row>
    <row r="4587" spans="1:3">
      <c r="A4587" s="2" t="s">
        <v>8969</v>
      </c>
      <c r="B4587" s="2" t="s">
        <v>8970</v>
      </c>
      <c r="C4587" s="2" t="str">
        <f t="shared" si="71"/>
        <v>PYItapúa</v>
      </c>
    </row>
    <row r="4588" spans="1:3">
      <c r="A4588" s="2" t="s">
        <v>8971</v>
      </c>
      <c r="B4588" s="2" t="s">
        <v>1488</v>
      </c>
      <c r="C4588" s="2" t="str">
        <f t="shared" si="71"/>
        <v>PYMisiones</v>
      </c>
    </row>
    <row r="4589" spans="1:3">
      <c r="A4589" s="2" t="s">
        <v>8972</v>
      </c>
      <c r="B4589" s="2" t="s">
        <v>8973</v>
      </c>
      <c r="C4589" s="2" t="str">
        <f t="shared" si="71"/>
        <v>PYParaguarí</v>
      </c>
    </row>
    <row r="4590" spans="1:3">
      <c r="A4590" s="2" t="s">
        <v>8974</v>
      </c>
      <c r="B4590" s="2" t="s">
        <v>8975</v>
      </c>
      <c r="C4590" s="2" t="str">
        <f t="shared" si="71"/>
        <v>PYAsunción</v>
      </c>
    </row>
    <row r="4591" spans="1:3">
      <c r="A4591" s="2" t="s">
        <v>8976</v>
      </c>
      <c r="B4591" s="2" t="s">
        <v>8977</v>
      </c>
      <c r="C4591" s="2" t="str">
        <f t="shared" si="71"/>
        <v>QAAd Dawḩah</v>
      </c>
    </row>
    <row r="4592" spans="1:3">
      <c r="A4592" s="2" t="s">
        <v>8978</v>
      </c>
      <c r="B4592" s="2" t="s">
        <v>8979</v>
      </c>
      <c r="C4592" s="2" t="str">
        <f t="shared" si="71"/>
        <v>QAAl Khawr wa adh Dhakhīrah</v>
      </c>
    </row>
    <row r="4593" spans="1:3">
      <c r="A4593" s="2" t="s">
        <v>8980</v>
      </c>
      <c r="B4593" s="2" t="s">
        <v>8981</v>
      </c>
      <c r="C4593" s="2" t="str">
        <f t="shared" si="71"/>
        <v>QAAsh Shamāl</v>
      </c>
    </row>
    <row r="4594" spans="1:3">
      <c r="A4594" s="2" t="s">
        <v>8982</v>
      </c>
      <c r="B4594" s="2" t="s">
        <v>8983</v>
      </c>
      <c r="C4594" s="2" t="str">
        <f t="shared" si="71"/>
        <v>QAAr Rayyān</v>
      </c>
    </row>
    <row r="4595" spans="1:3">
      <c r="A4595" s="2" t="s">
        <v>8984</v>
      </c>
      <c r="B4595" s="2" t="s">
        <v>8985</v>
      </c>
      <c r="C4595" s="2" t="str">
        <f t="shared" si="71"/>
        <v>QAAsh Shīḩānīyah</v>
      </c>
    </row>
    <row r="4596" spans="1:3">
      <c r="A4596" s="2" t="s">
        <v>8986</v>
      </c>
      <c r="B4596" s="2" t="s">
        <v>8987</v>
      </c>
      <c r="C4596" s="2" t="str">
        <f t="shared" si="71"/>
        <v>QAUmm Şalāl</v>
      </c>
    </row>
    <row r="4597" spans="1:3">
      <c r="A4597" s="2" t="s">
        <v>8988</v>
      </c>
      <c r="B4597" s="2" t="s">
        <v>8989</v>
      </c>
      <c r="C4597" s="2" t="str">
        <f t="shared" si="71"/>
        <v>QAAl Wakrah</v>
      </c>
    </row>
    <row r="4598" spans="1:3">
      <c r="A4598" s="2" t="s">
        <v>8990</v>
      </c>
      <c r="B4598" s="2" t="s">
        <v>8991</v>
      </c>
      <c r="C4598" s="2" t="str">
        <f t="shared" si="71"/>
        <v>QAAz̧ Z̧a‘āyin</v>
      </c>
    </row>
    <row r="4599" spans="1:3">
      <c r="A4599" s="2" t="s">
        <v>8992</v>
      </c>
      <c r="B4599" s="2" t="s">
        <v>8993</v>
      </c>
      <c r="C4599" s="2" t="str">
        <f t="shared" si="71"/>
        <v>ROAlba</v>
      </c>
    </row>
    <row r="4600" spans="1:3">
      <c r="A4600" s="2" t="s">
        <v>8994</v>
      </c>
      <c r="B4600" s="2" t="s">
        <v>8995</v>
      </c>
      <c r="C4600" s="2" t="str">
        <f t="shared" si="71"/>
        <v>ROArgeș</v>
      </c>
    </row>
    <row r="4601" spans="1:3">
      <c r="A4601" s="2" t="s">
        <v>8996</v>
      </c>
      <c r="B4601" s="2" t="s">
        <v>8997</v>
      </c>
      <c r="C4601" s="2" t="str">
        <f t="shared" si="71"/>
        <v>ROArad</v>
      </c>
    </row>
    <row r="4602" spans="1:3">
      <c r="A4602" s="2" t="s">
        <v>8998</v>
      </c>
      <c r="B4602" s="2" t="s">
        <v>8999</v>
      </c>
      <c r="C4602" s="2" t="str">
        <f t="shared" si="71"/>
        <v>ROBacău</v>
      </c>
    </row>
    <row r="4603" spans="1:3">
      <c r="A4603" s="2" t="s">
        <v>9000</v>
      </c>
      <c r="B4603" s="2" t="s">
        <v>9001</v>
      </c>
      <c r="C4603" s="2" t="str">
        <f t="shared" si="71"/>
        <v>ROBihor</v>
      </c>
    </row>
    <row r="4604" spans="1:3">
      <c r="A4604" s="2" t="s">
        <v>9002</v>
      </c>
      <c r="B4604" s="2" t="s">
        <v>9003</v>
      </c>
      <c r="C4604" s="2" t="str">
        <f t="shared" si="71"/>
        <v>ROBistrița-Năsăud</v>
      </c>
    </row>
    <row r="4605" spans="1:3">
      <c r="A4605" s="2" t="s">
        <v>9004</v>
      </c>
      <c r="B4605" s="2" t="s">
        <v>9005</v>
      </c>
      <c r="C4605" s="2" t="str">
        <f t="shared" si="71"/>
        <v>ROBrăila</v>
      </c>
    </row>
    <row r="4606" spans="1:3">
      <c r="A4606" s="2" t="s">
        <v>9006</v>
      </c>
      <c r="B4606" s="2" t="s">
        <v>9007</v>
      </c>
      <c r="C4606" s="2" t="str">
        <f t="shared" si="71"/>
        <v>ROBotoșani</v>
      </c>
    </row>
    <row r="4607" spans="1:3">
      <c r="A4607" s="2" t="s">
        <v>9008</v>
      </c>
      <c r="B4607" s="2" t="s">
        <v>9009</v>
      </c>
      <c r="C4607" s="2" t="str">
        <f t="shared" si="71"/>
        <v>ROBrașov</v>
      </c>
    </row>
    <row r="4608" spans="1:3">
      <c r="A4608" s="2" t="s">
        <v>9010</v>
      </c>
      <c r="B4608" s="2" t="s">
        <v>9011</v>
      </c>
      <c r="C4608" s="2" t="str">
        <f t="shared" si="71"/>
        <v>ROBuzău</v>
      </c>
    </row>
    <row r="4609" spans="1:3">
      <c r="A4609" s="2" t="s">
        <v>9012</v>
      </c>
      <c r="B4609" s="2" t="s">
        <v>9013</v>
      </c>
      <c r="C4609" s="2" t="str">
        <f t="shared" si="71"/>
        <v>ROCluj</v>
      </c>
    </row>
    <row r="4610" spans="1:3">
      <c r="A4610" s="2" t="s">
        <v>9014</v>
      </c>
      <c r="B4610" s="2" t="s">
        <v>7100</v>
      </c>
      <c r="C4610" s="2" t="str">
        <f t="shared" si="71"/>
        <v>ROCălărași</v>
      </c>
    </row>
    <row r="4611" spans="1:3">
      <c r="A4611" s="2" t="s">
        <v>9015</v>
      </c>
      <c r="B4611" s="2" t="s">
        <v>9016</v>
      </c>
      <c r="C4611" s="2" t="str">
        <f t="shared" ref="C4611:C4674" si="72">LEFT(A4611,2)&amp;B4611</f>
        <v>ROCaraș-Severin</v>
      </c>
    </row>
    <row r="4612" spans="1:3">
      <c r="A4612" s="2" t="s">
        <v>9017</v>
      </c>
      <c r="B4612" s="2" t="s">
        <v>9018</v>
      </c>
      <c r="C4612" s="2" t="str">
        <f t="shared" si="72"/>
        <v>ROConstanța</v>
      </c>
    </row>
    <row r="4613" spans="1:3">
      <c r="A4613" s="2" t="s">
        <v>9019</v>
      </c>
      <c r="B4613" s="2" t="s">
        <v>9020</v>
      </c>
      <c r="C4613" s="2" t="str">
        <f t="shared" si="72"/>
        <v>ROCovasna</v>
      </c>
    </row>
    <row r="4614" spans="1:3">
      <c r="A4614" s="2" t="s">
        <v>9021</v>
      </c>
      <c r="B4614" s="2" t="s">
        <v>9022</v>
      </c>
      <c r="C4614" s="2" t="str">
        <f t="shared" si="72"/>
        <v>RODâmbovița</v>
      </c>
    </row>
    <row r="4615" spans="1:3">
      <c r="A4615" s="2" t="s">
        <v>9023</v>
      </c>
      <c r="B4615" s="2" t="s">
        <v>9024</v>
      </c>
      <c r="C4615" s="2" t="str">
        <f t="shared" si="72"/>
        <v>RODolj</v>
      </c>
    </row>
    <row r="4616" spans="1:3">
      <c r="A4616" s="2" t="s">
        <v>9025</v>
      </c>
      <c r="B4616" s="2" t="s">
        <v>9026</v>
      </c>
      <c r="C4616" s="2" t="str">
        <f t="shared" si="72"/>
        <v>ROGorj</v>
      </c>
    </row>
    <row r="4617" spans="1:3">
      <c r="A4617" s="2" t="s">
        <v>9027</v>
      </c>
      <c r="B4617" s="2" t="s">
        <v>9028</v>
      </c>
      <c r="C4617" s="2" t="str">
        <f t="shared" si="72"/>
        <v>ROGalați</v>
      </c>
    </row>
    <row r="4618" spans="1:3">
      <c r="A4618" s="2" t="s">
        <v>9029</v>
      </c>
      <c r="B4618" s="2" t="s">
        <v>9030</v>
      </c>
      <c r="C4618" s="2" t="str">
        <f t="shared" si="72"/>
        <v>ROGiurgiu</v>
      </c>
    </row>
    <row r="4619" spans="1:3">
      <c r="A4619" s="2" t="s">
        <v>9031</v>
      </c>
      <c r="B4619" s="2" t="s">
        <v>9032</v>
      </c>
      <c r="C4619" s="2" t="str">
        <f t="shared" si="72"/>
        <v>ROHunedoara</v>
      </c>
    </row>
    <row r="4620" spans="1:3">
      <c r="A4620" s="2" t="s">
        <v>9033</v>
      </c>
      <c r="B4620" s="2" t="s">
        <v>9034</v>
      </c>
      <c r="C4620" s="2" t="str">
        <f t="shared" si="72"/>
        <v>ROHarghita</v>
      </c>
    </row>
    <row r="4621" spans="1:3">
      <c r="A4621" s="2" t="s">
        <v>9035</v>
      </c>
      <c r="B4621" s="2" t="s">
        <v>9036</v>
      </c>
      <c r="C4621" s="2" t="str">
        <f t="shared" si="72"/>
        <v>ROIlfov</v>
      </c>
    </row>
    <row r="4622" spans="1:3">
      <c r="A4622" s="2" t="s">
        <v>9037</v>
      </c>
      <c r="B4622" s="2" t="s">
        <v>9038</v>
      </c>
      <c r="C4622" s="2" t="str">
        <f t="shared" si="72"/>
        <v>ROIalomița</v>
      </c>
    </row>
    <row r="4623" spans="1:3">
      <c r="A4623" s="2" t="s">
        <v>9039</v>
      </c>
      <c r="B4623" s="2" t="s">
        <v>9040</v>
      </c>
      <c r="C4623" s="2" t="str">
        <f t="shared" si="72"/>
        <v>ROIași</v>
      </c>
    </row>
    <row r="4624" spans="1:3">
      <c r="A4624" s="2" t="s">
        <v>9041</v>
      </c>
      <c r="B4624" s="2" t="s">
        <v>9042</v>
      </c>
      <c r="C4624" s="2" t="str">
        <f t="shared" si="72"/>
        <v>ROMehedinți</v>
      </c>
    </row>
    <row r="4625" spans="1:3">
      <c r="A4625" s="2" t="s">
        <v>9043</v>
      </c>
      <c r="B4625" s="2" t="s">
        <v>9044</v>
      </c>
      <c r="C4625" s="2" t="str">
        <f t="shared" si="72"/>
        <v>ROMaramureș</v>
      </c>
    </row>
    <row r="4626" spans="1:3">
      <c r="A4626" s="2" t="s">
        <v>9045</v>
      </c>
      <c r="B4626" s="2" t="s">
        <v>9046</v>
      </c>
      <c r="C4626" s="2" t="str">
        <f t="shared" si="72"/>
        <v>ROMureș</v>
      </c>
    </row>
    <row r="4627" spans="1:3">
      <c r="A4627" s="2" t="s">
        <v>9047</v>
      </c>
      <c r="B4627" s="2" t="s">
        <v>9048</v>
      </c>
      <c r="C4627" s="2" t="str">
        <f t="shared" si="72"/>
        <v>RONeamț</v>
      </c>
    </row>
    <row r="4628" spans="1:3">
      <c r="A4628" s="2" t="s">
        <v>9049</v>
      </c>
      <c r="B4628" s="2" t="s">
        <v>9050</v>
      </c>
      <c r="C4628" s="2" t="str">
        <f t="shared" si="72"/>
        <v>ROOlt</v>
      </c>
    </row>
    <row r="4629" spans="1:3">
      <c r="A4629" s="2" t="s">
        <v>9051</v>
      </c>
      <c r="B4629" s="2" t="s">
        <v>9052</v>
      </c>
      <c r="C4629" s="2" t="str">
        <f t="shared" si="72"/>
        <v>ROPrahova</v>
      </c>
    </row>
    <row r="4630" spans="1:3">
      <c r="A4630" s="2" t="s">
        <v>9053</v>
      </c>
      <c r="B4630" s="2" t="s">
        <v>9054</v>
      </c>
      <c r="C4630" s="2" t="str">
        <f t="shared" si="72"/>
        <v>ROSibiu</v>
      </c>
    </row>
    <row r="4631" spans="1:3">
      <c r="A4631" s="2" t="s">
        <v>9055</v>
      </c>
      <c r="B4631" s="2" t="s">
        <v>9056</v>
      </c>
      <c r="C4631" s="2" t="str">
        <f t="shared" si="72"/>
        <v>ROSălaj</v>
      </c>
    </row>
    <row r="4632" spans="1:3">
      <c r="A4632" s="2" t="s">
        <v>9057</v>
      </c>
      <c r="B4632" s="2" t="s">
        <v>9058</v>
      </c>
      <c r="C4632" s="2" t="str">
        <f t="shared" si="72"/>
        <v>ROSatu Mare</v>
      </c>
    </row>
    <row r="4633" spans="1:3">
      <c r="A4633" s="2" t="s">
        <v>9059</v>
      </c>
      <c r="B4633" s="2" t="s">
        <v>9060</v>
      </c>
      <c r="C4633" s="2" t="str">
        <f t="shared" si="72"/>
        <v>ROSuceava</v>
      </c>
    </row>
    <row r="4634" spans="1:3">
      <c r="A4634" s="2" t="s">
        <v>9061</v>
      </c>
      <c r="B4634" s="2" t="s">
        <v>9062</v>
      </c>
      <c r="C4634" s="2" t="str">
        <f t="shared" si="72"/>
        <v>ROTulcea</v>
      </c>
    </row>
    <row r="4635" spans="1:3">
      <c r="A4635" s="2" t="s">
        <v>9063</v>
      </c>
      <c r="B4635" s="2" t="s">
        <v>9064</v>
      </c>
      <c r="C4635" s="2" t="str">
        <f t="shared" si="72"/>
        <v>ROTimiș</v>
      </c>
    </row>
    <row r="4636" spans="1:3">
      <c r="A4636" s="2" t="s">
        <v>9065</v>
      </c>
      <c r="B4636" s="2" t="s">
        <v>9066</v>
      </c>
      <c r="C4636" s="2" t="str">
        <f t="shared" si="72"/>
        <v>ROTeleorman</v>
      </c>
    </row>
    <row r="4637" spans="1:3">
      <c r="A4637" s="2" t="s">
        <v>9067</v>
      </c>
      <c r="B4637" s="2" t="s">
        <v>9068</v>
      </c>
      <c r="C4637" s="2" t="str">
        <f t="shared" si="72"/>
        <v>ROVâlcea</v>
      </c>
    </row>
    <row r="4638" spans="1:3">
      <c r="A4638" s="2" t="s">
        <v>9069</v>
      </c>
      <c r="B4638" s="2" t="s">
        <v>9070</v>
      </c>
      <c r="C4638" s="2" t="str">
        <f t="shared" si="72"/>
        <v>ROVrancea</v>
      </c>
    </row>
    <row r="4639" spans="1:3">
      <c r="A4639" s="2" t="s">
        <v>9071</v>
      </c>
      <c r="B4639" s="2" t="s">
        <v>9072</v>
      </c>
      <c r="C4639" s="2" t="str">
        <f t="shared" si="72"/>
        <v>ROVaslui</v>
      </c>
    </row>
    <row r="4640" spans="1:3">
      <c r="A4640" s="2" t="s">
        <v>9073</v>
      </c>
      <c r="B4640" s="2" t="s">
        <v>9074</v>
      </c>
      <c r="C4640" s="2" t="str">
        <f t="shared" si="72"/>
        <v>ROBucurești</v>
      </c>
    </row>
    <row r="4641" spans="1:3">
      <c r="A4641" s="2" t="s">
        <v>9075</v>
      </c>
      <c r="B4641" s="2" t="s">
        <v>9076</v>
      </c>
      <c r="C4641" s="2" t="str">
        <f t="shared" si="72"/>
        <v>RSKosovo-Metohija</v>
      </c>
    </row>
    <row r="4642" spans="1:3">
      <c r="A4642" s="2" t="s">
        <v>9077</v>
      </c>
      <c r="B4642" s="2" t="s">
        <v>9078</v>
      </c>
      <c r="C4642" s="2" t="str">
        <f t="shared" si="72"/>
        <v>RSKosovski okrug</v>
      </c>
    </row>
    <row r="4643" spans="1:3">
      <c r="A4643" s="2" t="s">
        <v>9079</v>
      </c>
      <c r="B4643" s="2" t="s">
        <v>9080</v>
      </c>
      <c r="C4643" s="2" t="str">
        <f t="shared" si="72"/>
        <v>RSPećki okrug</v>
      </c>
    </row>
    <row r="4644" spans="1:3">
      <c r="A4644" s="2" t="s">
        <v>9081</v>
      </c>
      <c r="B4644" s="2" t="s">
        <v>9082</v>
      </c>
      <c r="C4644" s="2" t="str">
        <f t="shared" si="72"/>
        <v>RSPrizrenski okrug</v>
      </c>
    </row>
    <row r="4645" spans="1:3">
      <c r="A4645" s="2" t="s">
        <v>9083</v>
      </c>
      <c r="B4645" s="2" t="s">
        <v>9084</v>
      </c>
      <c r="C4645" s="2" t="str">
        <f t="shared" si="72"/>
        <v>RSKosovsko-Mitrovački okrug</v>
      </c>
    </row>
    <row r="4646" spans="1:3">
      <c r="A4646" s="2" t="s">
        <v>9085</v>
      </c>
      <c r="B4646" s="2" t="s">
        <v>9086</v>
      </c>
      <c r="C4646" s="2" t="str">
        <f t="shared" si="72"/>
        <v>RSKosovsko-Pomoravski okrug</v>
      </c>
    </row>
    <row r="4647" spans="1:3">
      <c r="A4647" s="2" t="s">
        <v>9087</v>
      </c>
      <c r="B4647" s="2" t="s">
        <v>9088</v>
      </c>
      <c r="C4647" s="2" t="str">
        <f t="shared" si="72"/>
        <v>RSVojvodina</v>
      </c>
    </row>
    <row r="4648" spans="1:3">
      <c r="A4648" s="2" t="s">
        <v>9089</v>
      </c>
      <c r="B4648" s="2" t="s">
        <v>9090</v>
      </c>
      <c r="C4648" s="2" t="str">
        <f t="shared" si="72"/>
        <v>RSSevernobački okrug</v>
      </c>
    </row>
    <row r="4649" spans="1:3">
      <c r="A4649" s="2" t="s">
        <v>9091</v>
      </c>
      <c r="B4649" s="2" t="s">
        <v>9092</v>
      </c>
      <c r="C4649" s="2" t="str">
        <f t="shared" si="72"/>
        <v>RSSrednjebanatski okrug</v>
      </c>
    </row>
    <row r="4650" spans="1:3">
      <c r="A4650" s="2" t="s">
        <v>9093</v>
      </c>
      <c r="B4650" s="2" t="s">
        <v>9094</v>
      </c>
      <c r="C4650" s="2" t="str">
        <f t="shared" si="72"/>
        <v>RSSevernobanatski okrug</v>
      </c>
    </row>
    <row r="4651" spans="1:3">
      <c r="A4651" s="2" t="s">
        <v>9095</v>
      </c>
      <c r="B4651" s="2" t="s">
        <v>9096</v>
      </c>
      <c r="C4651" s="2" t="str">
        <f t="shared" si="72"/>
        <v>RSJužnobanatski okrug</v>
      </c>
    </row>
    <row r="4652" spans="1:3">
      <c r="A4652" s="2" t="s">
        <v>9097</v>
      </c>
      <c r="B4652" s="2" t="s">
        <v>9098</v>
      </c>
      <c r="C4652" s="2" t="str">
        <f t="shared" si="72"/>
        <v>RSZapadnobački okrug</v>
      </c>
    </row>
    <row r="4653" spans="1:3">
      <c r="A4653" s="2" t="s">
        <v>9099</v>
      </c>
      <c r="B4653" s="2" t="s">
        <v>9100</v>
      </c>
      <c r="C4653" s="2" t="str">
        <f t="shared" si="72"/>
        <v>RSJužnobački okrug</v>
      </c>
    </row>
    <row r="4654" spans="1:3">
      <c r="A4654" s="2" t="s">
        <v>9101</v>
      </c>
      <c r="B4654" s="2" t="s">
        <v>9102</v>
      </c>
      <c r="C4654" s="2" t="str">
        <f t="shared" si="72"/>
        <v>RSSremski okrug</v>
      </c>
    </row>
    <row r="4655" spans="1:3">
      <c r="A4655" s="2" t="s">
        <v>9103</v>
      </c>
      <c r="B4655" s="2" t="s">
        <v>9104</v>
      </c>
      <c r="C4655" s="2" t="str">
        <f t="shared" si="72"/>
        <v>RSBeograd</v>
      </c>
    </row>
    <row r="4656" spans="1:3">
      <c r="A4656" s="2" t="s">
        <v>9105</v>
      </c>
      <c r="B4656" s="2" t="s">
        <v>9106</v>
      </c>
      <c r="C4656" s="2" t="str">
        <f t="shared" si="72"/>
        <v>RSMačvanski okrug</v>
      </c>
    </row>
    <row r="4657" spans="1:3">
      <c r="A4657" s="2" t="s">
        <v>9107</v>
      </c>
      <c r="B4657" s="2" t="s">
        <v>9108</v>
      </c>
      <c r="C4657" s="2" t="str">
        <f t="shared" si="72"/>
        <v>RSKolubarski okrug</v>
      </c>
    </row>
    <row r="4658" spans="1:3">
      <c r="A4658" s="2" t="s">
        <v>9109</v>
      </c>
      <c r="B4658" s="2" t="s">
        <v>9110</v>
      </c>
      <c r="C4658" s="2" t="str">
        <f t="shared" si="72"/>
        <v>RSPodunavski okrug</v>
      </c>
    </row>
    <row r="4659" spans="1:3">
      <c r="A4659" s="2" t="s">
        <v>9111</v>
      </c>
      <c r="B4659" s="2" t="s">
        <v>9112</v>
      </c>
      <c r="C4659" s="2" t="str">
        <f t="shared" si="72"/>
        <v>RSBraničevski okrug</v>
      </c>
    </row>
    <row r="4660" spans="1:3">
      <c r="A4660" s="2" t="s">
        <v>9113</v>
      </c>
      <c r="B4660" s="2" t="s">
        <v>9114</v>
      </c>
      <c r="C4660" s="2" t="str">
        <f t="shared" si="72"/>
        <v>RSŠumadijski okrug</v>
      </c>
    </row>
    <row r="4661" spans="1:3">
      <c r="A4661" s="2" t="s">
        <v>9115</v>
      </c>
      <c r="B4661" s="2" t="s">
        <v>9116</v>
      </c>
      <c r="C4661" s="2" t="str">
        <f t="shared" si="72"/>
        <v>RSPomoravski okrug</v>
      </c>
    </row>
    <row r="4662" spans="1:3">
      <c r="A4662" s="2" t="s">
        <v>9117</v>
      </c>
      <c r="B4662" s="2" t="s">
        <v>9118</v>
      </c>
      <c r="C4662" s="2" t="str">
        <f t="shared" si="72"/>
        <v>RSBorski okrug</v>
      </c>
    </row>
    <row r="4663" spans="1:3">
      <c r="A4663" s="2" t="s">
        <v>9119</v>
      </c>
      <c r="B4663" s="2" t="s">
        <v>9120</v>
      </c>
      <c r="C4663" s="2" t="str">
        <f t="shared" si="72"/>
        <v>RSZaječarski okrug</v>
      </c>
    </row>
    <row r="4664" spans="1:3">
      <c r="A4664" s="2" t="s">
        <v>9121</v>
      </c>
      <c r="B4664" s="2" t="s">
        <v>9122</v>
      </c>
      <c r="C4664" s="2" t="str">
        <f t="shared" si="72"/>
        <v>RSZlatiborski okrug</v>
      </c>
    </row>
    <row r="4665" spans="1:3">
      <c r="A4665" s="2" t="s">
        <v>9123</v>
      </c>
      <c r="B4665" s="2" t="s">
        <v>9124</v>
      </c>
      <c r="C4665" s="2" t="str">
        <f t="shared" si="72"/>
        <v>RSMoravički okrug</v>
      </c>
    </row>
    <row r="4666" spans="1:3">
      <c r="A4666" s="2" t="s">
        <v>9125</v>
      </c>
      <c r="B4666" s="2" t="s">
        <v>9126</v>
      </c>
      <c r="C4666" s="2" t="str">
        <f t="shared" si="72"/>
        <v>RSRaški okrug</v>
      </c>
    </row>
    <row r="4667" spans="1:3">
      <c r="A4667" s="2" t="s">
        <v>9127</v>
      </c>
      <c r="B4667" s="2" t="s">
        <v>9128</v>
      </c>
      <c r="C4667" s="2" t="str">
        <f t="shared" si="72"/>
        <v>RSRasinski okrug</v>
      </c>
    </row>
    <row r="4668" spans="1:3">
      <c r="A4668" s="2" t="s">
        <v>9129</v>
      </c>
      <c r="B4668" s="2" t="s">
        <v>9130</v>
      </c>
      <c r="C4668" s="2" t="str">
        <f t="shared" si="72"/>
        <v>RSNišavski okrug</v>
      </c>
    </row>
    <row r="4669" spans="1:3">
      <c r="A4669" s="2" t="s">
        <v>9131</v>
      </c>
      <c r="B4669" s="2" t="s">
        <v>9132</v>
      </c>
      <c r="C4669" s="2" t="str">
        <f t="shared" si="72"/>
        <v>RSToplički okrug</v>
      </c>
    </row>
    <row r="4670" spans="1:3">
      <c r="A4670" s="2" t="s">
        <v>9133</v>
      </c>
      <c r="B4670" s="2" t="s">
        <v>9134</v>
      </c>
      <c r="C4670" s="2" t="str">
        <f t="shared" si="72"/>
        <v>RSPirotski okrug</v>
      </c>
    </row>
    <row r="4671" spans="1:3">
      <c r="A4671" s="2" t="s">
        <v>9135</v>
      </c>
      <c r="B4671" s="2" t="s">
        <v>9136</v>
      </c>
      <c r="C4671" s="2" t="str">
        <f t="shared" si="72"/>
        <v>RSJablanički okrug</v>
      </c>
    </row>
    <row r="4672" spans="1:3">
      <c r="A4672" s="2" t="s">
        <v>9137</v>
      </c>
      <c r="B4672" s="2" t="s">
        <v>9138</v>
      </c>
      <c r="C4672" s="2" t="str">
        <f t="shared" si="72"/>
        <v>RSPčinjski okrug</v>
      </c>
    </row>
    <row r="4673" spans="1:3">
      <c r="A4673" s="2" t="s">
        <v>9139</v>
      </c>
      <c r="B4673" s="2" t="s">
        <v>9140</v>
      </c>
      <c r="C4673" s="2" t="str">
        <f t="shared" si="72"/>
        <v>RUAmurskaya oblast'</v>
      </c>
    </row>
    <row r="4674" spans="1:3">
      <c r="A4674" s="2" t="s">
        <v>9139</v>
      </c>
      <c r="B4674" s="2" t="s">
        <v>9141</v>
      </c>
      <c r="C4674" s="2" t="str">
        <f t="shared" si="72"/>
        <v>RUAmurskaja oblast'</v>
      </c>
    </row>
    <row r="4675" spans="1:3">
      <c r="A4675" s="2" t="s">
        <v>9142</v>
      </c>
      <c r="B4675" s="2" t="s">
        <v>9143</v>
      </c>
      <c r="C4675" s="2" t="str">
        <f t="shared" ref="C4675:C4738" si="73">LEFT(A4675,2)&amp;B4675</f>
        <v>RUArkhangel'skaya oblast'</v>
      </c>
    </row>
    <row r="4676" spans="1:3">
      <c r="A4676" s="2" t="s">
        <v>9142</v>
      </c>
      <c r="B4676" s="2" t="s">
        <v>9144</v>
      </c>
      <c r="C4676" s="2" t="str">
        <f t="shared" si="73"/>
        <v>RUArhangel'skaja oblast'</v>
      </c>
    </row>
    <row r="4677" spans="1:3">
      <c r="A4677" s="2" t="s">
        <v>9145</v>
      </c>
      <c r="B4677" s="2" t="s">
        <v>9146</v>
      </c>
      <c r="C4677" s="2" t="str">
        <f t="shared" si="73"/>
        <v>RUAstrakhanskaya oblast'</v>
      </c>
    </row>
    <row r="4678" spans="1:3">
      <c r="A4678" s="2" t="s">
        <v>9145</v>
      </c>
      <c r="B4678" s="2" t="s">
        <v>9147</v>
      </c>
      <c r="C4678" s="2" t="str">
        <f t="shared" si="73"/>
        <v>RUAstrahanskaja oblast'</v>
      </c>
    </row>
    <row r="4679" spans="1:3">
      <c r="A4679" s="2" t="s">
        <v>9148</v>
      </c>
      <c r="B4679" s="2" t="s">
        <v>9149</v>
      </c>
      <c r="C4679" s="2" t="str">
        <f t="shared" si="73"/>
        <v>RUBelgorodskaya oblast'</v>
      </c>
    </row>
    <row r="4680" spans="1:3">
      <c r="A4680" s="2" t="s">
        <v>9148</v>
      </c>
      <c r="B4680" s="2" t="s">
        <v>9150</v>
      </c>
      <c r="C4680" s="2" t="str">
        <f t="shared" si="73"/>
        <v>RUBelgorodskaja oblast'</v>
      </c>
    </row>
    <row r="4681" spans="1:3">
      <c r="A4681" s="2" t="s">
        <v>9151</v>
      </c>
      <c r="B4681" s="2" t="s">
        <v>9152</v>
      </c>
      <c r="C4681" s="2" t="str">
        <f t="shared" si="73"/>
        <v>RUBryanskaya oblast'</v>
      </c>
    </row>
    <row r="4682" spans="1:3">
      <c r="A4682" s="2" t="s">
        <v>9151</v>
      </c>
      <c r="B4682" s="2" t="s">
        <v>9153</v>
      </c>
      <c r="C4682" s="2" t="str">
        <f t="shared" si="73"/>
        <v>RUBrjanskaja oblast'</v>
      </c>
    </row>
    <row r="4683" spans="1:3">
      <c r="A4683" s="2" t="s">
        <v>9154</v>
      </c>
      <c r="B4683" s="2" t="s">
        <v>9155</v>
      </c>
      <c r="C4683" s="2" t="str">
        <f t="shared" si="73"/>
        <v>RUČeljabinskaja oblast'</v>
      </c>
    </row>
    <row r="4684" spans="1:3">
      <c r="A4684" s="2" t="s">
        <v>9154</v>
      </c>
      <c r="B4684" s="2" t="s">
        <v>9156</v>
      </c>
      <c r="C4684" s="2" t="str">
        <f t="shared" si="73"/>
        <v>RUChelyabinskaya oblast'</v>
      </c>
    </row>
    <row r="4685" spans="1:3">
      <c r="A4685" s="2" t="s">
        <v>9157</v>
      </c>
      <c r="B4685" s="2" t="s">
        <v>9158</v>
      </c>
      <c r="C4685" s="2" t="str">
        <f t="shared" si="73"/>
        <v>RUIrkutskaya oblast'</v>
      </c>
    </row>
    <row r="4686" spans="1:3">
      <c r="A4686" s="2" t="s">
        <v>9157</v>
      </c>
      <c r="B4686" s="2" t="s">
        <v>9159</v>
      </c>
      <c r="C4686" s="2" t="str">
        <f t="shared" si="73"/>
        <v>RUIrkutskaja oblast'</v>
      </c>
    </row>
    <row r="4687" spans="1:3">
      <c r="A4687" s="2" t="s">
        <v>9160</v>
      </c>
      <c r="B4687" s="2" t="s">
        <v>9161</v>
      </c>
      <c r="C4687" s="2" t="str">
        <f t="shared" si="73"/>
        <v>RUIvanovskaya oblast'</v>
      </c>
    </row>
    <row r="4688" spans="1:3">
      <c r="A4688" s="2" t="s">
        <v>9160</v>
      </c>
      <c r="B4688" s="2" t="s">
        <v>9162</v>
      </c>
      <c r="C4688" s="2" t="str">
        <f t="shared" si="73"/>
        <v>RUIvanovskaja oblast'</v>
      </c>
    </row>
    <row r="4689" spans="1:3">
      <c r="A4689" s="2" t="s">
        <v>9163</v>
      </c>
      <c r="B4689" s="2" t="s">
        <v>9164</v>
      </c>
      <c r="C4689" s="2" t="str">
        <f t="shared" si="73"/>
        <v>RUKemerovskaya oblast'</v>
      </c>
    </row>
    <row r="4690" spans="1:3">
      <c r="A4690" s="2" t="s">
        <v>9163</v>
      </c>
      <c r="B4690" s="2" t="s">
        <v>9165</v>
      </c>
      <c r="C4690" s="2" t="str">
        <f t="shared" si="73"/>
        <v>RUKemerovskaja oblast'</v>
      </c>
    </row>
    <row r="4691" spans="1:3">
      <c r="A4691" s="2" t="s">
        <v>9166</v>
      </c>
      <c r="B4691" s="2" t="s">
        <v>9167</v>
      </c>
      <c r="C4691" s="2" t="str">
        <f t="shared" si="73"/>
        <v>RUKaliningradskaya oblast'</v>
      </c>
    </row>
    <row r="4692" spans="1:3">
      <c r="A4692" s="2" t="s">
        <v>9166</v>
      </c>
      <c r="B4692" s="2" t="s">
        <v>9168</v>
      </c>
      <c r="C4692" s="2" t="str">
        <f t="shared" si="73"/>
        <v>RUKaliningradskaja oblast'</v>
      </c>
    </row>
    <row r="4693" spans="1:3">
      <c r="A4693" s="2" t="s">
        <v>9169</v>
      </c>
      <c r="B4693" s="2" t="s">
        <v>9170</v>
      </c>
      <c r="C4693" s="2" t="str">
        <f t="shared" si="73"/>
        <v>RUKurganskaja oblast'</v>
      </c>
    </row>
    <row r="4694" spans="1:3">
      <c r="A4694" s="2" t="s">
        <v>9169</v>
      </c>
      <c r="B4694" s="2" t="s">
        <v>9171</v>
      </c>
      <c r="C4694" s="2" t="str">
        <f t="shared" si="73"/>
        <v>RUKurganskaya oblast'</v>
      </c>
    </row>
    <row r="4695" spans="1:3">
      <c r="A4695" s="2" t="s">
        <v>9172</v>
      </c>
      <c r="B4695" s="2" t="s">
        <v>9173</v>
      </c>
      <c r="C4695" s="2" t="str">
        <f t="shared" si="73"/>
        <v>RUKirovskaja oblast'</v>
      </c>
    </row>
    <row r="4696" spans="1:3">
      <c r="A4696" s="2" t="s">
        <v>9172</v>
      </c>
      <c r="B4696" s="2" t="s">
        <v>9174</v>
      </c>
      <c r="C4696" s="2" t="str">
        <f t="shared" si="73"/>
        <v>RUKirovskaya oblast'</v>
      </c>
    </row>
    <row r="4697" spans="1:3">
      <c r="A4697" s="2" t="s">
        <v>9175</v>
      </c>
      <c r="B4697" s="2" t="s">
        <v>9176</v>
      </c>
      <c r="C4697" s="2" t="str">
        <f t="shared" si="73"/>
        <v>RUKalužskaja oblast'</v>
      </c>
    </row>
    <row r="4698" spans="1:3">
      <c r="A4698" s="2" t="s">
        <v>9175</v>
      </c>
      <c r="B4698" s="2" t="s">
        <v>9177</v>
      </c>
      <c r="C4698" s="2" t="str">
        <f t="shared" si="73"/>
        <v>RUKaluzhskaya oblast'</v>
      </c>
    </row>
    <row r="4699" spans="1:3">
      <c r="A4699" s="2" t="s">
        <v>9178</v>
      </c>
      <c r="B4699" s="2" t="s">
        <v>9179</v>
      </c>
      <c r="C4699" s="2" t="str">
        <f t="shared" si="73"/>
        <v>RUKostromskaya oblast'</v>
      </c>
    </row>
    <row r="4700" spans="1:3">
      <c r="A4700" s="2" t="s">
        <v>9178</v>
      </c>
      <c r="B4700" s="2" t="s">
        <v>9180</v>
      </c>
      <c r="C4700" s="2" t="str">
        <f t="shared" si="73"/>
        <v>RUKostromskaja oblast'</v>
      </c>
    </row>
    <row r="4701" spans="1:3">
      <c r="A4701" s="2" t="s">
        <v>9181</v>
      </c>
      <c r="B4701" s="2" t="s">
        <v>9182</v>
      </c>
      <c r="C4701" s="2" t="str">
        <f t="shared" si="73"/>
        <v>RUKurskaja oblast'</v>
      </c>
    </row>
    <row r="4702" spans="1:3">
      <c r="A4702" s="2" t="s">
        <v>9181</v>
      </c>
      <c r="B4702" s="2" t="s">
        <v>9183</v>
      </c>
      <c r="C4702" s="2" t="str">
        <f t="shared" si="73"/>
        <v>RUKurskaya oblast'</v>
      </c>
    </row>
    <row r="4703" spans="1:3">
      <c r="A4703" s="2" t="s">
        <v>9184</v>
      </c>
      <c r="B4703" s="2" t="s">
        <v>9185</v>
      </c>
      <c r="C4703" s="2" t="str">
        <f t="shared" si="73"/>
        <v>RULeningradskaja oblast'</v>
      </c>
    </row>
    <row r="4704" spans="1:3">
      <c r="A4704" s="2" t="s">
        <v>9184</v>
      </c>
      <c r="B4704" s="2" t="s">
        <v>9186</v>
      </c>
      <c r="C4704" s="2" t="str">
        <f t="shared" si="73"/>
        <v>RULeningradskaya oblast'</v>
      </c>
    </row>
    <row r="4705" spans="1:3">
      <c r="A4705" s="2" t="s">
        <v>9187</v>
      </c>
      <c r="B4705" s="2" t="s">
        <v>9188</v>
      </c>
      <c r="C4705" s="2" t="str">
        <f t="shared" si="73"/>
        <v>RULipeckaja oblast'</v>
      </c>
    </row>
    <row r="4706" spans="1:3">
      <c r="A4706" s="2" t="s">
        <v>9187</v>
      </c>
      <c r="B4706" s="2" t="s">
        <v>9189</v>
      </c>
      <c r="C4706" s="2" t="str">
        <f t="shared" si="73"/>
        <v>RULipetskaya oblast'</v>
      </c>
    </row>
    <row r="4707" spans="1:3">
      <c r="A4707" s="2" t="s">
        <v>9190</v>
      </c>
      <c r="B4707" s="2" t="s">
        <v>9191</v>
      </c>
      <c r="C4707" s="2" t="str">
        <f t="shared" si="73"/>
        <v>RUMagadanskaya oblast'</v>
      </c>
    </row>
    <row r="4708" spans="1:3">
      <c r="A4708" s="2" t="s">
        <v>9190</v>
      </c>
      <c r="B4708" s="2" t="s">
        <v>9192</v>
      </c>
      <c r="C4708" s="2" t="str">
        <f t="shared" si="73"/>
        <v>RUMagadanskaja oblast'</v>
      </c>
    </row>
    <row r="4709" spans="1:3">
      <c r="A4709" s="2" t="s">
        <v>9193</v>
      </c>
      <c r="B4709" s="2" t="s">
        <v>9194</v>
      </c>
      <c r="C4709" s="2" t="str">
        <f t="shared" si="73"/>
        <v>RUMoskovskaya oblast'</v>
      </c>
    </row>
    <row r="4710" spans="1:3">
      <c r="A4710" s="2" t="s">
        <v>9193</v>
      </c>
      <c r="B4710" s="2" t="s">
        <v>9195</v>
      </c>
      <c r="C4710" s="2" t="str">
        <f t="shared" si="73"/>
        <v>RUMoskovskaja oblast'</v>
      </c>
    </row>
    <row r="4711" spans="1:3">
      <c r="A4711" s="2" t="s">
        <v>9196</v>
      </c>
      <c r="B4711" s="2" t="s">
        <v>9197</v>
      </c>
      <c r="C4711" s="2" t="str">
        <f t="shared" si="73"/>
        <v>RUMurmanskaya oblast'</v>
      </c>
    </row>
    <row r="4712" spans="1:3">
      <c r="A4712" s="2" t="s">
        <v>9196</v>
      </c>
      <c r="B4712" s="2" t="s">
        <v>9198</v>
      </c>
      <c r="C4712" s="2" t="str">
        <f t="shared" si="73"/>
        <v>RUMurmanskaja oblast'</v>
      </c>
    </row>
    <row r="4713" spans="1:3">
      <c r="A4713" s="2" t="s">
        <v>9199</v>
      </c>
      <c r="B4713" s="2" t="s">
        <v>9200</v>
      </c>
      <c r="C4713" s="2" t="str">
        <f t="shared" si="73"/>
        <v>RUNovgorodskaja oblast'</v>
      </c>
    </row>
    <row r="4714" spans="1:3">
      <c r="A4714" s="2" t="s">
        <v>9199</v>
      </c>
      <c r="B4714" s="2" t="s">
        <v>9201</v>
      </c>
      <c r="C4714" s="2" t="str">
        <f t="shared" si="73"/>
        <v>RUNovgorodskaya oblast'</v>
      </c>
    </row>
    <row r="4715" spans="1:3">
      <c r="A4715" s="2" t="s">
        <v>9202</v>
      </c>
      <c r="B4715" s="2" t="s">
        <v>9203</v>
      </c>
      <c r="C4715" s="2" t="str">
        <f t="shared" si="73"/>
        <v>RUNižegorodskaja oblast'</v>
      </c>
    </row>
    <row r="4716" spans="1:3">
      <c r="A4716" s="2" t="s">
        <v>9202</v>
      </c>
      <c r="B4716" s="2" t="s">
        <v>9204</v>
      </c>
      <c r="C4716" s="2" t="str">
        <f t="shared" si="73"/>
        <v>RUNizhegorodskaya oblast'</v>
      </c>
    </row>
    <row r="4717" spans="1:3">
      <c r="A4717" s="2" t="s">
        <v>9205</v>
      </c>
      <c r="B4717" s="2" t="s">
        <v>9206</v>
      </c>
      <c r="C4717" s="2" t="str">
        <f t="shared" si="73"/>
        <v>RUNovosibirskaya oblast'</v>
      </c>
    </row>
    <row r="4718" spans="1:3">
      <c r="A4718" s="2" t="s">
        <v>9205</v>
      </c>
      <c r="B4718" s="2" t="s">
        <v>9207</v>
      </c>
      <c r="C4718" s="2" t="str">
        <f t="shared" si="73"/>
        <v>RUNovosibirskaja oblast'</v>
      </c>
    </row>
    <row r="4719" spans="1:3">
      <c r="A4719" s="2" t="s">
        <v>9208</v>
      </c>
      <c r="B4719" s="2" t="s">
        <v>9209</v>
      </c>
      <c r="C4719" s="2" t="str">
        <f t="shared" si="73"/>
        <v>RUOmskaya oblast'</v>
      </c>
    </row>
    <row r="4720" spans="1:3">
      <c r="A4720" s="2" t="s">
        <v>9208</v>
      </c>
      <c r="B4720" s="2" t="s">
        <v>9210</v>
      </c>
      <c r="C4720" s="2" t="str">
        <f t="shared" si="73"/>
        <v>RUOmskaja oblast'</v>
      </c>
    </row>
    <row r="4721" spans="1:3">
      <c r="A4721" s="2" t="s">
        <v>9211</v>
      </c>
      <c r="B4721" s="2" t="s">
        <v>9212</v>
      </c>
      <c r="C4721" s="2" t="str">
        <f t="shared" si="73"/>
        <v>RUOrenburgskaja oblast'</v>
      </c>
    </row>
    <row r="4722" spans="1:3">
      <c r="A4722" s="2" t="s">
        <v>9211</v>
      </c>
      <c r="B4722" s="2" t="s">
        <v>9213</v>
      </c>
      <c r="C4722" s="2" t="str">
        <f t="shared" si="73"/>
        <v>RUOrenburgskaya oblast'</v>
      </c>
    </row>
    <row r="4723" spans="1:3">
      <c r="A4723" s="2" t="s">
        <v>9214</v>
      </c>
      <c r="B4723" s="2" t="s">
        <v>9215</v>
      </c>
      <c r="C4723" s="2" t="str">
        <f t="shared" si="73"/>
        <v>RUOrlovskaja oblast'</v>
      </c>
    </row>
    <row r="4724" spans="1:3">
      <c r="A4724" s="2" t="s">
        <v>9214</v>
      </c>
      <c r="B4724" s="2" t="s">
        <v>9216</v>
      </c>
      <c r="C4724" s="2" t="str">
        <f t="shared" si="73"/>
        <v>RUOrlovskaya oblast'</v>
      </c>
    </row>
    <row r="4725" spans="1:3">
      <c r="A4725" s="2" t="s">
        <v>9217</v>
      </c>
      <c r="B4725" s="2" t="s">
        <v>9218</v>
      </c>
      <c r="C4725" s="2" t="str">
        <f t="shared" si="73"/>
        <v>RUPenzenskaya oblast'</v>
      </c>
    </row>
    <row r="4726" spans="1:3">
      <c r="A4726" s="2" t="s">
        <v>9217</v>
      </c>
      <c r="B4726" s="2" t="s">
        <v>9219</v>
      </c>
      <c r="C4726" s="2" t="str">
        <f t="shared" si="73"/>
        <v>RUPenzenskaja oblast'</v>
      </c>
    </row>
    <row r="4727" spans="1:3">
      <c r="A4727" s="2" t="s">
        <v>9220</v>
      </c>
      <c r="B4727" s="2" t="s">
        <v>9221</v>
      </c>
      <c r="C4727" s="2" t="str">
        <f t="shared" si="73"/>
        <v>RUPskovskaya oblast'</v>
      </c>
    </row>
    <row r="4728" spans="1:3">
      <c r="A4728" s="2" t="s">
        <v>9220</v>
      </c>
      <c r="B4728" s="2" t="s">
        <v>9222</v>
      </c>
      <c r="C4728" s="2" t="str">
        <f t="shared" si="73"/>
        <v>RUPskovskaja oblast'</v>
      </c>
    </row>
    <row r="4729" spans="1:3">
      <c r="A4729" s="2" t="s">
        <v>9223</v>
      </c>
      <c r="B4729" s="2" t="s">
        <v>9224</v>
      </c>
      <c r="C4729" s="2" t="str">
        <f t="shared" si="73"/>
        <v>RURostovskaya oblast'</v>
      </c>
    </row>
    <row r="4730" spans="1:3">
      <c r="A4730" s="2" t="s">
        <v>9223</v>
      </c>
      <c r="B4730" s="2" t="s">
        <v>9225</v>
      </c>
      <c r="C4730" s="2" t="str">
        <f t="shared" si="73"/>
        <v>RURostovskaja oblast'</v>
      </c>
    </row>
    <row r="4731" spans="1:3">
      <c r="A4731" s="2" t="s">
        <v>9226</v>
      </c>
      <c r="B4731" s="2" t="s">
        <v>9227</v>
      </c>
      <c r="C4731" s="2" t="str">
        <f t="shared" si="73"/>
        <v>RURjazanskaja oblast'</v>
      </c>
    </row>
    <row r="4732" spans="1:3">
      <c r="A4732" s="2" t="s">
        <v>9226</v>
      </c>
      <c r="B4732" s="2" t="s">
        <v>9228</v>
      </c>
      <c r="C4732" s="2" t="str">
        <f t="shared" si="73"/>
        <v>RURyazanskaya oblast'</v>
      </c>
    </row>
    <row r="4733" spans="1:3">
      <c r="A4733" s="2" t="s">
        <v>9229</v>
      </c>
      <c r="B4733" s="2" t="s">
        <v>9230</v>
      </c>
      <c r="C4733" s="2" t="str">
        <f t="shared" si="73"/>
        <v>RUSahalinskaja oblast'</v>
      </c>
    </row>
    <row r="4734" spans="1:3">
      <c r="A4734" s="2" t="s">
        <v>9229</v>
      </c>
      <c r="B4734" s="2" t="s">
        <v>9231</v>
      </c>
      <c r="C4734" s="2" t="str">
        <f t="shared" si="73"/>
        <v>RUSakhalinskaya oblast'</v>
      </c>
    </row>
    <row r="4735" spans="1:3">
      <c r="A4735" s="2" t="s">
        <v>9232</v>
      </c>
      <c r="B4735" s="2" t="s">
        <v>9233</v>
      </c>
      <c r="C4735" s="2" t="str">
        <f t="shared" si="73"/>
        <v>RUSamarskaja oblast'</v>
      </c>
    </row>
    <row r="4736" spans="1:3">
      <c r="A4736" s="2" t="s">
        <v>9232</v>
      </c>
      <c r="B4736" s="2" t="s">
        <v>9234</v>
      </c>
      <c r="C4736" s="2" t="str">
        <f t="shared" si="73"/>
        <v>RUSamarskaya oblast'</v>
      </c>
    </row>
    <row r="4737" spans="1:3">
      <c r="A4737" s="2" t="s">
        <v>9235</v>
      </c>
      <c r="B4737" s="2" t="s">
        <v>9236</v>
      </c>
      <c r="C4737" s="2" t="str">
        <f t="shared" si="73"/>
        <v>RUSaratovskaya oblast'</v>
      </c>
    </row>
    <row r="4738" spans="1:3">
      <c r="A4738" s="2" t="s">
        <v>9235</v>
      </c>
      <c r="B4738" s="2" t="s">
        <v>9237</v>
      </c>
      <c r="C4738" s="2" t="str">
        <f t="shared" si="73"/>
        <v>RUSaratovskaja oblast'</v>
      </c>
    </row>
    <row r="4739" spans="1:3">
      <c r="A4739" s="2" t="s">
        <v>9238</v>
      </c>
      <c r="B4739" s="2" t="s">
        <v>9239</v>
      </c>
      <c r="C4739" s="2" t="str">
        <f t="shared" ref="C4739:C4802" si="74">LEFT(A4739,2)&amp;B4739</f>
        <v>RUSmolenskaja oblast'</v>
      </c>
    </row>
    <row r="4740" spans="1:3">
      <c r="A4740" s="2" t="s">
        <v>9238</v>
      </c>
      <c r="B4740" s="2" t="s">
        <v>9240</v>
      </c>
      <c r="C4740" s="2" t="str">
        <f t="shared" si="74"/>
        <v>RUSmolenskaya oblast'</v>
      </c>
    </row>
    <row r="4741" spans="1:3">
      <c r="A4741" s="2" t="s">
        <v>9241</v>
      </c>
      <c r="B4741" s="2" t="s">
        <v>9242</v>
      </c>
      <c r="C4741" s="2" t="str">
        <f t="shared" si="74"/>
        <v>RUSverdlovskaya oblast'</v>
      </c>
    </row>
    <row r="4742" spans="1:3">
      <c r="A4742" s="2" t="s">
        <v>9241</v>
      </c>
      <c r="B4742" s="2" t="s">
        <v>9243</v>
      </c>
      <c r="C4742" s="2" t="str">
        <f t="shared" si="74"/>
        <v>RUSverdlovskaja oblast'</v>
      </c>
    </row>
    <row r="4743" spans="1:3">
      <c r="A4743" s="2" t="s">
        <v>9244</v>
      </c>
      <c r="B4743" s="2" t="s">
        <v>9245</v>
      </c>
      <c r="C4743" s="2" t="str">
        <f t="shared" si="74"/>
        <v>RUTambovskaya oblast'</v>
      </c>
    </row>
    <row r="4744" spans="1:3">
      <c r="A4744" s="2" t="s">
        <v>9244</v>
      </c>
      <c r="B4744" s="2" t="s">
        <v>9246</v>
      </c>
      <c r="C4744" s="2" t="str">
        <f t="shared" si="74"/>
        <v>RUTambovskaja oblast'</v>
      </c>
    </row>
    <row r="4745" spans="1:3">
      <c r="A4745" s="2" t="s">
        <v>9247</v>
      </c>
      <c r="B4745" s="2" t="s">
        <v>9248</v>
      </c>
      <c r="C4745" s="2" t="str">
        <f t="shared" si="74"/>
        <v>RUTomskaya oblast'</v>
      </c>
    </row>
    <row r="4746" spans="1:3">
      <c r="A4746" s="2" t="s">
        <v>9247</v>
      </c>
      <c r="B4746" s="2" t="s">
        <v>9249</v>
      </c>
      <c r="C4746" s="2" t="str">
        <f t="shared" si="74"/>
        <v>RUTomskaja oblast'</v>
      </c>
    </row>
    <row r="4747" spans="1:3">
      <c r="A4747" s="2" t="s">
        <v>9250</v>
      </c>
      <c r="B4747" s="2" t="s">
        <v>9251</v>
      </c>
      <c r="C4747" s="2" t="str">
        <f t="shared" si="74"/>
        <v>RUTul'skaja oblast'</v>
      </c>
    </row>
    <row r="4748" spans="1:3">
      <c r="A4748" s="2" t="s">
        <v>9250</v>
      </c>
      <c r="B4748" s="2" t="s">
        <v>9252</v>
      </c>
      <c r="C4748" s="2" t="str">
        <f t="shared" si="74"/>
        <v>RUTul'skaya oblast'</v>
      </c>
    </row>
    <row r="4749" spans="1:3">
      <c r="A4749" s="2" t="s">
        <v>9253</v>
      </c>
      <c r="B4749" s="2" t="s">
        <v>9254</v>
      </c>
      <c r="C4749" s="2" t="str">
        <f t="shared" si="74"/>
        <v>RUTverskaja oblast'</v>
      </c>
    </row>
    <row r="4750" spans="1:3">
      <c r="A4750" s="2" t="s">
        <v>9253</v>
      </c>
      <c r="B4750" s="2" t="s">
        <v>9255</v>
      </c>
      <c r="C4750" s="2" t="str">
        <f t="shared" si="74"/>
        <v>RUTverskaya oblast'</v>
      </c>
    </row>
    <row r="4751" spans="1:3">
      <c r="A4751" s="2" t="s">
        <v>9256</v>
      </c>
      <c r="B4751" s="2" t="s">
        <v>9257</v>
      </c>
      <c r="C4751" s="2" t="str">
        <f t="shared" si="74"/>
        <v>RUTyumenskaya oblast'</v>
      </c>
    </row>
    <row r="4752" spans="1:3">
      <c r="A4752" s="2" t="s">
        <v>9256</v>
      </c>
      <c r="B4752" s="2" t="s">
        <v>9258</v>
      </c>
      <c r="C4752" s="2" t="str">
        <f t="shared" si="74"/>
        <v>RUTjumenskaja oblast'</v>
      </c>
    </row>
    <row r="4753" spans="1:3">
      <c r="A4753" s="2" t="s">
        <v>9259</v>
      </c>
      <c r="B4753" s="2" t="s">
        <v>9260</v>
      </c>
      <c r="C4753" s="2" t="str">
        <f t="shared" si="74"/>
        <v>RUUl'janovskaja oblast'</v>
      </c>
    </row>
    <row r="4754" spans="1:3">
      <c r="A4754" s="2" t="s">
        <v>9259</v>
      </c>
      <c r="B4754" s="2" t="s">
        <v>9261</v>
      </c>
      <c r="C4754" s="2" t="str">
        <f t="shared" si="74"/>
        <v>RUUl'yanovskaya oblast'</v>
      </c>
    </row>
    <row r="4755" spans="1:3">
      <c r="A4755" s="2" t="s">
        <v>9262</v>
      </c>
      <c r="B4755" s="2" t="s">
        <v>9263</v>
      </c>
      <c r="C4755" s="2" t="str">
        <f t="shared" si="74"/>
        <v>RUVolgogradskaja oblast'</v>
      </c>
    </row>
    <row r="4756" spans="1:3">
      <c r="A4756" s="2" t="s">
        <v>9262</v>
      </c>
      <c r="B4756" s="2" t="s">
        <v>9264</v>
      </c>
      <c r="C4756" s="2" t="str">
        <f t="shared" si="74"/>
        <v>RUVolgogradskaya oblast'</v>
      </c>
    </row>
    <row r="4757" spans="1:3">
      <c r="A4757" s="2" t="s">
        <v>9265</v>
      </c>
      <c r="B4757" s="2" t="s">
        <v>9266</v>
      </c>
      <c r="C4757" s="2" t="str">
        <f t="shared" si="74"/>
        <v>RUVladimirskaya oblast'</v>
      </c>
    </row>
    <row r="4758" spans="1:3">
      <c r="A4758" s="2" t="s">
        <v>9265</v>
      </c>
      <c r="B4758" s="2" t="s">
        <v>9267</v>
      </c>
      <c r="C4758" s="2" t="str">
        <f t="shared" si="74"/>
        <v>RUVladimirskaja oblast'</v>
      </c>
    </row>
    <row r="4759" spans="1:3">
      <c r="A4759" s="2" t="s">
        <v>9268</v>
      </c>
      <c r="B4759" s="2" t="s">
        <v>9269</v>
      </c>
      <c r="C4759" s="2" t="str">
        <f t="shared" si="74"/>
        <v>RUVologodskaya oblast'</v>
      </c>
    </row>
    <row r="4760" spans="1:3">
      <c r="A4760" s="2" t="s">
        <v>9268</v>
      </c>
      <c r="B4760" s="2" t="s">
        <v>9270</v>
      </c>
      <c r="C4760" s="2" t="str">
        <f t="shared" si="74"/>
        <v>RUVologodskaja oblast'</v>
      </c>
    </row>
    <row r="4761" spans="1:3">
      <c r="A4761" s="2" t="s">
        <v>9271</v>
      </c>
      <c r="B4761" s="2" t="s">
        <v>9272</v>
      </c>
      <c r="C4761" s="2" t="str">
        <f t="shared" si="74"/>
        <v>RUVoronežskaja oblast'</v>
      </c>
    </row>
    <row r="4762" spans="1:3">
      <c r="A4762" s="2" t="s">
        <v>9271</v>
      </c>
      <c r="B4762" s="2" t="s">
        <v>9273</v>
      </c>
      <c r="C4762" s="2" t="str">
        <f t="shared" si="74"/>
        <v>RUVoronezhskaya oblast'</v>
      </c>
    </row>
    <row r="4763" spans="1:3">
      <c r="A4763" s="2" t="s">
        <v>9274</v>
      </c>
      <c r="B4763" s="2" t="s">
        <v>9275</v>
      </c>
      <c r="C4763" s="2" t="str">
        <f t="shared" si="74"/>
        <v>RUJaroslavskaja oblast'</v>
      </c>
    </row>
    <row r="4764" spans="1:3">
      <c r="A4764" s="2" t="s">
        <v>9274</v>
      </c>
      <c r="B4764" s="2" t="s">
        <v>9276</v>
      </c>
      <c r="C4764" s="2" t="str">
        <f t="shared" si="74"/>
        <v>RUYaroslavskaya oblast'</v>
      </c>
    </row>
    <row r="4765" spans="1:3">
      <c r="A4765" s="2" t="s">
        <v>9277</v>
      </c>
      <c r="B4765" s="2" t="s">
        <v>9278</v>
      </c>
      <c r="C4765" s="2" t="str">
        <f t="shared" si="74"/>
        <v>RUChukotskiy avtonomnyy okrug</v>
      </c>
    </row>
    <row r="4766" spans="1:3">
      <c r="A4766" s="2" t="s">
        <v>9277</v>
      </c>
      <c r="B4766" s="2" t="s">
        <v>9279</v>
      </c>
      <c r="C4766" s="2" t="str">
        <f t="shared" si="74"/>
        <v>RUČukotskij avtonomnyj okrug</v>
      </c>
    </row>
    <row r="4767" spans="1:3">
      <c r="A4767" s="2" t="s">
        <v>9280</v>
      </c>
      <c r="B4767" s="2" t="s">
        <v>9281</v>
      </c>
      <c r="C4767" s="2" t="str">
        <f t="shared" si="74"/>
        <v>RUKhanty-Mansiyskiy avtonomnyy okrug</v>
      </c>
    </row>
    <row r="4768" spans="1:3">
      <c r="A4768" s="2" t="s">
        <v>9280</v>
      </c>
      <c r="B4768" s="2" t="s">
        <v>9282</v>
      </c>
      <c r="C4768" s="2" t="str">
        <f t="shared" si="74"/>
        <v>RUHanty-Mansijskij avtonomnyj okrug</v>
      </c>
    </row>
    <row r="4769" spans="1:3">
      <c r="A4769" s="2" t="s">
        <v>9283</v>
      </c>
      <c r="B4769" s="2" t="s">
        <v>9284</v>
      </c>
      <c r="C4769" s="2" t="str">
        <f t="shared" si="74"/>
        <v>RUNenetskiy avtonomnyy okrug</v>
      </c>
    </row>
    <row r="4770" spans="1:3">
      <c r="A4770" s="2" t="s">
        <v>9283</v>
      </c>
      <c r="B4770" s="2" t="s">
        <v>9285</v>
      </c>
      <c r="C4770" s="2" t="str">
        <f t="shared" si="74"/>
        <v>RUNeneckij avtonomnyj okrug</v>
      </c>
    </row>
    <row r="4771" spans="1:3">
      <c r="A4771" s="2" t="s">
        <v>9286</v>
      </c>
      <c r="B4771" s="2" t="s">
        <v>9287</v>
      </c>
      <c r="C4771" s="2" t="str">
        <f t="shared" si="74"/>
        <v>RUJamalo-Neneckij avtonomnyj okrug</v>
      </c>
    </row>
    <row r="4772" spans="1:3">
      <c r="A4772" s="2" t="s">
        <v>9286</v>
      </c>
      <c r="B4772" s="2" t="s">
        <v>9288</v>
      </c>
      <c r="C4772" s="2" t="str">
        <f t="shared" si="74"/>
        <v>RUYamalo-Nenetskiy avtonomnyy okrug</v>
      </c>
    </row>
    <row r="4773" spans="1:3">
      <c r="A4773" s="2" t="s">
        <v>9289</v>
      </c>
      <c r="B4773" s="2" t="s">
        <v>9290</v>
      </c>
      <c r="C4773" s="2" t="str">
        <f t="shared" si="74"/>
        <v>RUMoskva</v>
      </c>
    </row>
    <row r="4774" spans="1:3">
      <c r="A4774" s="2" t="s">
        <v>9289</v>
      </c>
      <c r="B4774" s="2" t="s">
        <v>9290</v>
      </c>
      <c r="C4774" s="2" t="str">
        <f t="shared" si="74"/>
        <v>RUMoskva</v>
      </c>
    </row>
    <row r="4775" spans="1:3">
      <c r="A4775" s="2" t="s">
        <v>9291</v>
      </c>
      <c r="B4775" s="2" t="s">
        <v>9292</v>
      </c>
      <c r="C4775" s="2" t="str">
        <f t="shared" si="74"/>
        <v>RUSankt-Peterburg</v>
      </c>
    </row>
    <row r="4776" spans="1:3">
      <c r="A4776" s="2" t="s">
        <v>9291</v>
      </c>
      <c r="B4776" s="2" t="s">
        <v>9292</v>
      </c>
      <c r="C4776" s="2" t="str">
        <f t="shared" si="74"/>
        <v>RUSankt-Peterburg</v>
      </c>
    </row>
    <row r="4777" spans="1:3">
      <c r="A4777" s="2" t="s">
        <v>9293</v>
      </c>
      <c r="B4777" s="2" t="s">
        <v>9294</v>
      </c>
      <c r="C4777" s="2" t="str">
        <f t="shared" si="74"/>
        <v>RUYevreyskaya avtonomnaya oblast'</v>
      </c>
    </row>
    <row r="4778" spans="1:3">
      <c r="A4778" s="2" t="s">
        <v>9293</v>
      </c>
      <c r="B4778" s="2" t="s">
        <v>9295</v>
      </c>
      <c r="C4778" s="2" t="str">
        <f t="shared" si="74"/>
        <v>RUEvrejskaja avtonomnaja oblast'</v>
      </c>
    </row>
    <row r="4779" spans="1:3">
      <c r="A4779" s="2" t="s">
        <v>9296</v>
      </c>
      <c r="B4779" s="2" t="s">
        <v>9297</v>
      </c>
      <c r="C4779" s="2" t="str">
        <f t="shared" si="74"/>
        <v>RUAltajskij kraj</v>
      </c>
    </row>
    <row r="4780" spans="1:3">
      <c r="A4780" s="2" t="s">
        <v>9296</v>
      </c>
      <c r="B4780" s="2" t="s">
        <v>9298</v>
      </c>
      <c r="C4780" s="2" t="str">
        <f t="shared" si="74"/>
        <v>RUAltayskiy kray</v>
      </c>
    </row>
    <row r="4781" spans="1:3">
      <c r="A4781" s="2" t="s">
        <v>9299</v>
      </c>
      <c r="B4781" s="2" t="s">
        <v>9300</v>
      </c>
      <c r="C4781" s="2" t="str">
        <f t="shared" si="74"/>
        <v>RUKamchatskiy kray</v>
      </c>
    </row>
    <row r="4782" spans="1:3">
      <c r="A4782" s="2" t="s">
        <v>9299</v>
      </c>
      <c r="B4782" s="2" t="s">
        <v>9301</v>
      </c>
      <c r="C4782" s="2" t="str">
        <f t="shared" si="74"/>
        <v>RUKamčatskij kraj</v>
      </c>
    </row>
    <row r="4783" spans="1:3">
      <c r="A4783" s="2" t="s">
        <v>9302</v>
      </c>
      <c r="B4783" s="2" t="s">
        <v>9303</v>
      </c>
      <c r="C4783" s="2" t="str">
        <f t="shared" si="74"/>
        <v>RUKrasnodarskiy kray</v>
      </c>
    </row>
    <row r="4784" spans="1:3">
      <c r="A4784" s="2" t="s">
        <v>9302</v>
      </c>
      <c r="B4784" s="2" t="s">
        <v>9304</v>
      </c>
      <c r="C4784" s="2" t="str">
        <f t="shared" si="74"/>
        <v>RUKrasnodarskij kraj</v>
      </c>
    </row>
    <row r="4785" spans="1:3">
      <c r="A4785" s="2" t="s">
        <v>9305</v>
      </c>
      <c r="B4785" s="2" t="s">
        <v>9306</v>
      </c>
      <c r="C4785" s="2" t="str">
        <f t="shared" si="74"/>
        <v>RUKhabarovskiy kray</v>
      </c>
    </row>
    <row r="4786" spans="1:3">
      <c r="A4786" s="2" t="s">
        <v>9305</v>
      </c>
      <c r="B4786" s="2" t="s">
        <v>9307</v>
      </c>
      <c r="C4786" s="2" t="str">
        <f t="shared" si="74"/>
        <v>RUHabarovskij kraj</v>
      </c>
    </row>
    <row r="4787" spans="1:3">
      <c r="A4787" s="2" t="s">
        <v>9308</v>
      </c>
      <c r="B4787" s="2" t="s">
        <v>9309</v>
      </c>
      <c r="C4787" s="2" t="str">
        <f t="shared" si="74"/>
        <v>RUKrasnojarskij kraj</v>
      </c>
    </row>
    <row r="4788" spans="1:3">
      <c r="A4788" s="2" t="s">
        <v>9308</v>
      </c>
      <c r="B4788" s="2" t="s">
        <v>9310</v>
      </c>
      <c r="C4788" s="2" t="str">
        <f t="shared" si="74"/>
        <v>RUKrasnoyarskiy kray</v>
      </c>
    </row>
    <row r="4789" spans="1:3">
      <c r="A4789" s="2" t="s">
        <v>9311</v>
      </c>
      <c r="B4789" s="2" t="s">
        <v>9312</v>
      </c>
      <c r="C4789" s="2" t="str">
        <f t="shared" si="74"/>
        <v>RUPermskiy kray</v>
      </c>
    </row>
    <row r="4790" spans="1:3">
      <c r="A4790" s="2" t="s">
        <v>9311</v>
      </c>
      <c r="B4790" s="2" t="s">
        <v>9313</v>
      </c>
      <c r="C4790" s="2" t="str">
        <f t="shared" si="74"/>
        <v>RUPermskij kraj</v>
      </c>
    </row>
    <row r="4791" spans="1:3">
      <c r="A4791" s="2" t="s">
        <v>9314</v>
      </c>
      <c r="B4791" s="2" t="s">
        <v>9315</v>
      </c>
      <c r="C4791" s="2" t="str">
        <f t="shared" si="74"/>
        <v>RUPrimorskiy kray</v>
      </c>
    </row>
    <row r="4792" spans="1:3">
      <c r="A4792" s="2" t="s">
        <v>9314</v>
      </c>
      <c r="B4792" s="2" t="s">
        <v>9316</v>
      </c>
      <c r="C4792" s="2" t="str">
        <f t="shared" si="74"/>
        <v>RUPrimorskij kraj</v>
      </c>
    </row>
    <row r="4793" spans="1:3">
      <c r="A4793" s="2" t="s">
        <v>9317</v>
      </c>
      <c r="B4793" s="2" t="s">
        <v>9318</v>
      </c>
      <c r="C4793" s="2" t="str">
        <f t="shared" si="74"/>
        <v>RUStavropol'skiy kray</v>
      </c>
    </row>
    <row r="4794" spans="1:3">
      <c r="A4794" s="2" t="s">
        <v>9317</v>
      </c>
      <c r="B4794" s="2" t="s">
        <v>9319</v>
      </c>
      <c r="C4794" s="2" t="str">
        <f t="shared" si="74"/>
        <v>RUStavropol'skij kraj</v>
      </c>
    </row>
    <row r="4795" spans="1:3">
      <c r="A4795" s="2" t="s">
        <v>9320</v>
      </c>
      <c r="B4795" s="2" t="s">
        <v>9321</v>
      </c>
      <c r="C4795" s="2" t="str">
        <f t="shared" si="74"/>
        <v>RUZabaykal'skiy kray</v>
      </c>
    </row>
    <row r="4796" spans="1:3">
      <c r="A4796" s="2" t="s">
        <v>9320</v>
      </c>
      <c r="B4796" s="2" t="s">
        <v>9322</v>
      </c>
      <c r="C4796" s="2" t="str">
        <f t="shared" si="74"/>
        <v>RUZabajkal'skij kraj</v>
      </c>
    </row>
    <row r="4797" spans="1:3">
      <c r="A4797" s="2" t="s">
        <v>9323</v>
      </c>
      <c r="B4797" s="2" t="s">
        <v>9324</v>
      </c>
      <c r="C4797" s="2" t="str">
        <f t="shared" si="74"/>
        <v>RUAdygeya, Respublika</v>
      </c>
    </row>
    <row r="4798" spans="1:3">
      <c r="A4798" s="2" t="s">
        <v>9323</v>
      </c>
      <c r="B4798" s="2" t="s">
        <v>9325</v>
      </c>
      <c r="C4798" s="2" t="str">
        <f t="shared" si="74"/>
        <v>RUAdygeja, Respublika</v>
      </c>
    </row>
    <row r="4799" spans="1:3">
      <c r="A4799" s="2" t="s">
        <v>9326</v>
      </c>
      <c r="B4799" s="2" t="s">
        <v>9327</v>
      </c>
      <c r="C4799" s="2" t="str">
        <f t="shared" si="74"/>
        <v>RUAltaj, Respublika</v>
      </c>
    </row>
    <row r="4800" spans="1:3">
      <c r="A4800" s="2" t="s">
        <v>9326</v>
      </c>
      <c r="B4800" s="2" t="s">
        <v>9328</v>
      </c>
      <c r="C4800" s="2" t="str">
        <f t="shared" si="74"/>
        <v>RUAltay, Respublika</v>
      </c>
    </row>
    <row r="4801" spans="1:3">
      <c r="A4801" s="2" t="s">
        <v>9329</v>
      </c>
      <c r="B4801" s="2" t="s">
        <v>9330</v>
      </c>
      <c r="C4801" s="2" t="str">
        <f t="shared" si="74"/>
        <v>RUBaškortostan, Respublika</v>
      </c>
    </row>
    <row r="4802" spans="1:3">
      <c r="A4802" s="2" t="s">
        <v>9329</v>
      </c>
      <c r="B4802" s="2" t="s">
        <v>9331</v>
      </c>
      <c r="C4802" s="2" t="str">
        <f t="shared" si="74"/>
        <v>RUBashkortostan, Respublika</v>
      </c>
    </row>
    <row r="4803" spans="1:3">
      <c r="A4803" s="2" t="s">
        <v>9332</v>
      </c>
      <c r="B4803" s="2" t="s">
        <v>9333</v>
      </c>
      <c r="C4803" s="2" t="str">
        <f t="shared" ref="C4803:C4866" si="75">LEFT(A4803,2)&amp;B4803</f>
        <v>RUBuryatiya, Respublika</v>
      </c>
    </row>
    <row r="4804" spans="1:3">
      <c r="A4804" s="2" t="s">
        <v>9332</v>
      </c>
      <c r="B4804" s="2" t="s">
        <v>9334</v>
      </c>
      <c r="C4804" s="2" t="str">
        <f t="shared" si="75"/>
        <v>RUBurjatija, Respublika</v>
      </c>
    </row>
    <row r="4805" spans="1:3">
      <c r="A4805" s="2" t="s">
        <v>9335</v>
      </c>
      <c r="B4805" s="2" t="s">
        <v>9336</v>
      </c>
      <c r="C4805" s="2" t="str">
        <f t="shared" si="75"/>
        <v>RUČečenskaja Respublika</v>
      </c>
    </row>
    <row r="4806" spans="1:3">
      <c r="A4806" s="2" t="s">
        <v>9335</v>
      </c>
      <c r="B4806" s="2" t="s">
        <v>9337</v>
      </c>
      <c r="C4806" s="2" t="str">
        <f t="shared" si="75"/>
        <v>RUChechenskaya Respublika</v>
      </c>
    </row>
    <row r="4807" spans="1:3">
      <c r="A4807" s="2" t="s">
        <v>9338</v>
      </c>
      <c r="B4807" s="2" t="s">
        <v>9339</v>
      </c>
      <c r="C4807" s="2" t="str">
        <f t="shared" si="75"/>
        <v>RUČuvašskaja Respublika</v>
      </c>
    </row>
    <row r="4808" spans="1:3">
      <c r="A4808" s="2" t="s">
        <v>9338</v>
      </c>
      <c r="B4808" s="2" t="s">
        <v>9340</v>
      </c>
      <c r="C4808" s="2" t="str">
        <f t="shared" si="75"/>
        <v>RUChuvashskaya Respublika</v>
      </c>
    </row>
    <row r="4809" spans="1:3">
      <c r="A4809" s="2" t="s">
        <v>9341</v>
      </c>
      <c r="B4809" s="2" t="s">
        <v>9342</v>
      </c>
      <c r="C4809" s="2" t="str">
        <f t="shared" si="75"/>
        <v>RUDagestan, Respublika</v>
      </c>
    </row>
    <row r="4810" spans="1:3">
      <c r="A4810" s="2" t="s">
        <v>9341</v>
      </c>
      <c r="B4810" s="2" t="s">
        <v>9342</v>
      </c>
      <c r="C4810" s="2" t="str">
        <f t="shared" si="75"/>
        <v>RUDagestan, Respublika</v>
      </c>
    </row>
    <row r="4811" spans="1:3">
      <c r="A4811" s="2" t="s">
        <v>9343</v>
      </c>
      <c r="B4811" s="2" t="s">
        <v>9344</v>
      </c>
      <c r="C4811" s="2" t="str">
        <f t="shared" si="75"/>
        <v>RUIngušetija, Respublika</v>
      </c>
    </row>
    <row r="4812" spans="1:3">
      <c r="A4812" s="2" t="s">
        <v>9343</v>
      </c>
      <c r="B4812" s="2" t="s">
        <v>9345</v>
      </c>
      <c r="C4812" s="2" t="str">
        <f t="shared" si="75"/>
        <v>RUIngushetiya, Respublika</v>
      </c>
    </row>
    <row r="4813" spans="1:3">
      <c r="A4813" s="2" t="s">
        <v>9346</v>
      </c>
      <c r="B4813" s="2" t="s">
        <v>9347</v>
      </c>
      <c r="C4813" s="2" t="str">
        <f t="shared" si="75"/>
        <v>RUKabardino-Balkarskaya Respublika</v>
      </c>
    </row>
    <row r="4814" spans="1:3">
      <c r="A4814" s="2" t="s">
        <v>9346</v>
      </c>
      <c r="B4814" s="2" t="s">
        <v>9348</v>
      </c>
      <c r="C4814" s="2" t="str">
        <f t="shared" si="75"/>
        <v>RUKabardino-Balkarskaja Respublika</v>
      </c>
    </row>
    <row r="4815" spans="1:3">
      <c r="A4815" s="2" t="s">
        <v>9349</v>
      </c>
      <c r="B4815" s="2" t="s">
        <v>9350</v>
      </c>
      <c r="C4815" s="2" t="str">
        <f t="shared" si="75"/>
        <v>RUKarachayevo-Cherkesskaya Respublika</v>
      </c>
    </row>
    <row r="4816" spans="1:3">
      <c r="A4816" s="2" t="s">
        <v>9349</v>
      </c>
      <c r="B4816" s="2" t="s">
        <v>9351</v>
      </c>
      <c r="C4816" s="2" t="str">
        <f t="shared" si="75"/>
        <v>RUKaračaevo-Čerkesskaja Respublika</v>
      </c>
    </row>
    <row r="4817" spans="1:3">
      <c r="A4817" s="2" t="s">
        <v>9352</v>
      </c>
      <c r="B4817" s="2" t="s">
        <v>9353</v>
      </c>
      <c r="C4817" s="2" t="str">
        <f t="shared" si="75"/>
        <v>RUHakasija, Respublika</v>
      </c>
    </row>
    <row r="4818" spans="1:3">
      <c r="A4818" s="2" t="s">
        <v>9352</v>
      </c>
      <c r="B4818" s="2" t="s">
        <v>9354</v>
      </c>
      <c r="C4818" s="2" t="str">
        <f t="shared" si="75"/>
        <v>RUKhakasiya, Respublika</v>
      </c>
    </row>
    <row r="4819" spans="1:3">
      <c r="A4819" s="2" t="s">
        <v>9355</v>
      </c>
      <c r="B4819" s="2" t="s">
        <v>9356</v>
      </c>
      <c r="C4819" s="2" t="str">
        <f t="shared" si="75"/>
        <v>RUKalmykija, Respublika</v>
      </c>
    </row>
    <row r="4820" spans="1:3">
      <c r="A4820" s="2" t="s">
        <v>9355</v>
      </c>
      <c r="B4820" s="2" t="s">
        <v>9357</v>
      </c>
      <c r="C4820" s="2" t="str">
        <f t="shared" si="75"/>
        <v>RUKalmykiya, Respublika</v>
      </c>
    </row>
    <row r="4821" spans="1:3">
      <c r="A4821" s="2" t="s">
        <v>9358</v>
      </c>
      <c r="B4821" s="2" t="s">
        <v>9359</v>
      </c>
      <c r="C4821" s="2" t="str">
        <f t="shared" si="75"/>
        <v>RUKomi, Respublika</v>
      </c>
    </row>
    <row r="4822" spans="1:3">
      <c r="A4822" s="2" t="s">
        <v>9358</v>
      </c>
      <c r="B4822" s="2" t="s">
        <v>9359</v>
      </c>
      <c r="C4822" s="2" t="str">
        <f t="shared" si="75"/>
        <v>RUKomi, Respublika</v>
      </c>
    </row>
    <row r="4823" spans="1:3">
      <c r="A4823" s="2" t="s">
        <v>9360</v>
      </c>
      <c r="B4823" s="2" t="s">
        <v>9361</v>
      </c>
      <c r="C4823" s="2" t="str">
        <f t="shared" si="75"/>
        <v>RUKareliya, Respublika</v>
      </c>
    </row>
    <row r="4824" spans="1:3">
      <c r="A4824" s="2" t="s">
        <v>9360</v>
      </c>
      <c r="B4824" s="2" t="s">
        <v>9362</v>
      </c>
      <c r="C4824" s="2" t="str">
        <f t="shared" si="75"/>
        <v>RUKarelija, Respublika</v>
      </c>
    </row>
    <row r="4825" spans="1:3">
      <c r="A4825" s="2" t="s">
        <v>9363</v>
      </c>
      <c r="B4825" s="2" t="s">
        <v>9364</v>
      </c>
      <c r="C4825" s="2" t="str">
        <f t="shared" si="75"/>
        <v>RUMariy El, Respublika</v>
      </c>
    </row>
    <row r="4826" spans="1:3">
      <c r="A4826" s="2" t="s">
        <v>9363</v>
      </c>
      <c r="B4826" s="2" t="s">
        <v>9365</v>
      </c>
      <c r="C4826" s="2" t="str">
        <f t="shared" si="75"/>
        <v>RUMarij Èl, Respublika</v>
      </c>
    </row>
    <row r="4827" spans="1:3">
      <c r="A4827" s="2" t="s">
        <v>9366</v>
      </c>
      <c r="B4827" s="2" t="s">
        <v>9367</v>
      </c>
      <c r="C4827" s="2" t="str">
        <f t="shared" si="75"/>
        <v>RUMordoviya, Respublika</v>
      </c>
    </row>
    <row r="4828" spans="1:3">
      <c r="A4828" s="2" t="s">
        <v>9366</v>
      </c>
      <c r="B4828" s="2" t="s">
        <v>9368</v>
      </c>
      <c r="C4828" s="2" t="str">
        <f t="shared" si="75"/>
        <v>RUMordovija, Respublika</v>
      </c>
    </row>
    <row r="4829" spans="1:3">
      <c r="A4829" s="2" t="s">
        <v>9369</v>
      </c>
      <c r="B4829" s="2" t="s">
        <v>9370</v>
      </c>
      <c r="C4829" s="2" t="str">
        <f t="shared" si="75"/>
        <v>RUSaha, Respublika</v>
      </c>
    </row>
    <row r="4830" spans="1:3">
      <c r="A4830" s="2" t="s">
        <v>9369</v>
      </c>
      <c r="B4830" s="2" t="s">
        <v>9371</v>
      </c>
      <c r="C4830" s="2" t="str">
        <f t="shared" si="75"/>
        <v>RUSakha, Respublika</v>
      </c>
    </row>
    <row r="4831" spans="1:3">
      <c r="A4831" s="2" t="s">
        <v>9372</v>
      </c>
      <c r="B4831" s="2" t="s">
        <v>9373</v>
      </c>
      <c r="C4831" s="2" t="str">
        <f t="shared" si="75"/>
        <v>RUSevernaya Osetiya, Respublika</v>
      </c>
    </row>
    <row r="4832" spans="1:3">
      <c r="A4832" s="2" t="s">
        <v>9372</v>
      </c>
      <c r="B4832" s="2" t="s">
        <v>9374</v>
      </c>
      <c r="C4832" s="2" t="str">
        <f t="shared" si="75"/>
        <v>RUSevernaja Osetija, Respublika</v>
      </c>
    </row>
    <row r="4833" spans="1:3">
      <c r="A4833" s="2" t="s">
        <v>9375</v>
      </c>
      <c r="B4833" s="2" t="s">
        <v>9376</v>
      </c>
      <c r="C4833" s="2" t="str">
        <f t="shared" si="75"/>
        <v>RUTatarstan, Respublika</v>
      </c>
    </row>
    <row r="4834" spans="1:3">
      <c r="A4834" s="2" t="s">
        <v>9375</v>
      </c>
      <c r="B4834" s="2" t="s">
        <v>9376</v>
      </c>
      <c r="C4834" s="2" t="str">
        <f t="shared" si="75"/>
        <v>RUTatarstan, Respublika</v>
      </c>
    </row>
    <row r="4835" spans="1:3">
      <c r="A4835" s="2" t="s">
        <v>9377</v>
      </c>
      <c r="B4835" s="2" t="s">
        <v>9378</v>
      </c>
      <c r="C4835" s="2" t="str">
        <f t="shared" si="75"/>
        <v>RUTyva, Respublika</v>
      </c>
    </row>
    <row r="4836" spans="1:3">
      <c r="A4836" s="2" t="s">
        <v>9377</v>
      </c>
      <c r="B4836" s="2" t="s">
        <v>9378</v>
      </c>
      <c r="C4836" s="2" t="str">
        <f t="shared" si="75"/>
        <v>RUTyva, Respublika</v>
      </c>
    </row>
    <row r="4837" spans="1:3">
      <c r="A4837" s="2" t="s">
        <v>9379</v>
      </c>
      <c r="B4837" s="2" t="s">
        <v>9380</v>
      </c>
      <c r="C4837" s="2" t="str">
        <f t="shared" si="75"/>
        <v>RUUdmurtskaya Respublika</v>
      </c>
    </row>
    <row r="4838" spans="1:3">
      <c r="A4838" s="2" t="s">
        <v>9379</v>
      </c>
      <c r="B4838" s="2" t="s">
        <v>9381</v>
      </c>
      <c r="C4838" s="2" t="str">
        <f t="shared" si="75"/>
        <v>RUUdmurtskaja Respublika</v>
      </c>
    </row>
    <row r="4839" spans="1:3">
      <c r="A4839" s="2" t="s">
        <v>9382</v>
      </c>
      <c r="B4839" s="2" t="s">
        <v>9383</v>
      </c>
      <c r="C4839" s="2" t="str">
        <f t="shared" si="75"/>
        <v>RWCity of Kigali</v>
      </c>
    </row>
    <row r="4840" spans="1:3">
      <c r="A4840" s="2" t="s">
        <v>9382</v>
      </c>
      <c r="B4840" s="2" t="s">
        <v>9384</v>
      </c>
      <c r="C4840" s="2" t="str">
        <f t="shared" si="75"/>
        <v>RWVille de Kigali</v>
      </c>
    </row>
    <row r="4841" spans="1:3">
      <c r="A4841" s="2" t="s">
        <v>9382</v>
      </c>
      <c r="B4841" s="2" t="s">
        <v>9385</v>
      </c>
      <c r="C4841" s="2" t="str">
        <f t="shared" si="75"/>
        <v>RWUmujyi wa Kigali</v>
      </c>
    </row>
    <row r="4842" spans="1:3">
      <c r="A4842" s="2" t="s">
        <v>9386</v>
      </c>
      <c r="B4842" s="2" t="s">
        <v>3750</v>
      </c>
      <c r="C4842" s="2" t="str">
        <f t="shared" si="75"/>
        <v>RWEastern</v>
      </c>
    </row>
    <row r="4843" spans="1:3">
      <c r="A4843" s="2" t="s">
        <v>9386</v>
      </c>
      <c r="B4843" s="2" t="s">
        <v>1945</v>
      </c>
      <c r="C4843" s="2" t="str">
        <f t="shared" si="75"/>
        <v>RWEst</v>
      </c>
    </row>
    <row r="4844" spans="1:3">
      <c r="A4844" s="2" t="s">
        <v>9386</v>
      </c>
      <c r="B4844" s="2" t="s">
        <v>9387</v>
      </c>
      <c r="C4844" s="2" t="str">
        <f t="shared" si="75"/>
        <v>RWIburasirazuba</v>
      </c>
    </row>
    <row r="4845" spans="1:3">
      <c r="A4845" s="2" t="s">
        <v>9388</v>
      </c>
      <c r="B4845" s="2" t="s">
        <v>3758</v>
      </c>
      <c r="C4845" s="2" t="str">
        <f t="shared" si="75"/>
        <v>RWNorthern</v>
      </c>
    </row>
    <row r="4846" spans="1:3">
      <c r="A4846" s="2" t="s">
        <v>9388</v>
      </c>
      <c r="B4846" s="2" t="s">
        <v>1965</v>
      </c>
      <c r="C4846" s="2" t="str">
        <f t="shared" si="75"/>
        <v>RWNord</v>
      </c>
    </row>
    <row r="4847" spans="1:3">
      <c r="A4847" s="2" t="s">
        <v>9388</v>
      </c>
      <c r="B4847" s="2" t="s">
        <v>9389</v>
      </c>
      <c r="C4847" s="2" t="str">
        <f t="shared" si="75"/>
        <v>RWAmajyaruguru</v>
      </c>
    </row>
    <row r="4848" spans="1:3">
      <c r="A4848" s="2" t="s">
        <v>9390</v>
      </c>
      <c r="B4848" s="2" t="s">
        <v>3766</v>
      </c>
      <c r="C4848" s="2" t="str">
        <f t="shared" si="75"/>
        <v>RWWestern</v>
      </c>
    </row>
    <row r="4849" spans="1:3">
      <c r="A4849" s="2" t="s">
        <v>9390</v>
      </c>
      <c r="B4849" s="2" t="s">
        <v>2685</v>
      </c>
      <c r="C4849" s="2" t="str">
        <f t="shared" si="75"/>
        <v>RWOuest</v>
      </c>
    </row>
    <row r="4850" spans="1:3">
      <c r="A4850" s="2" t="s">
        <v>9390</v>
      </c>
      <c r="B4850" s="2" t="s">
        <v>9391</v>
      </c>
      <c r="C4850" s="2" t="str">
        <f t="shared" si="75"/>
        <v>RWIburengerazuba</v>
      </c>
    </row>
    <row r="4851" spans="1:3">
      <c r="A4851" s="2" t="s">
        <v>9392</v>
      </c>
      <c r="B4851" s="2" t="s">
        <v>2336</v>
      </c>
      <c r="C4851" s="2" t="str">
        <f t="shared" si="75"/>
        <v>RWSouthern</v>
      </c>
    </row>
    <row r="4852" spans="1:3">
      <c r="A4852" s="2" t="s">
        <v>9392</v>
      </c>
      <c r="B4852" s="2" t="s">
        <v>2688</v>
      </c>
      <c r="C4852" s="2" t="str">
        <f t="shared" si="75"/>
        <v>RWSud</v>
      </c>
    </row>
    <row r="4853" spans="1:3">
      <c r="A4853" s="2" t="s">
        <v>9392</v>
      </c>
      <c r="B4853" s="2" t="s">
        <v>9393</v>
      </c>
      <c r="C4853" s="2" t="str">
        <f t="shared" si="75"/>
        <v>RWAmajyepfo</v>
      </c>
    </row>
    <row r="4854" spans="1:3">
      <c r="A4854" s="2" t="s">
        <v>9394</v>
      </c>
      <c r="B4854" s="2" t="s">
        <v>9395</v>
      </c>
      <c r="C4854" s="2" t="str">
        <f t="shared" si="75"/>
        <v>SAAr Riyāḑ</v>
      </c>
    </row>
    <row r="4855" spans="1:3">
      <c r="A4855" s="2" t="s">
        <v>9396</v>
      </c>
      <c r="B4855" s="2" t="s">
        <v>9397</v>
      </c>
      <c r="C4855" s="2" t="str">
        <f t="shared" si="75"/>
        <v>SAMakkah al Mukarramah</v>
      </c>
    </row>
    <row r="4856" spans="1:3">
      <c r="A4856" s="2" t="s">
        <v>9398</v>
      </c>
      <c r="B4856" s="2" t="s">
        <v>9399</v>
      </c>
      <c r="C4856" s="2" t="str">
        <f t="shared" si="75"/>
        <v>SAAl Madīnah al Munawwarah</v>
      </c>
    </row>
    <row r="4857" spans="1:3">
      <c r="A4857" s="2" t="s">
        <v>9400</v>
      </c>
      <c r="B4857" s="2" t="s">
        <v>3480</v>
      </c>
      <c r="C4857" s="2" t="str">
        <f t="shared" si="75"/>
        <v>SAAsh Sharqīyah</v>
      </c>
    </row>
    <row r="4858" spans="1:3">
      <c r="A4858" s="2" t="s">
        <v>9401</v>
      </c>
      <c r="B4858" s="2" t="s">
        <v>9402</v>
      </c>
      <c r="C4858" s="2" t="str">
        <f t="shared" si="75"/>
        <v>SAAl Qaşīm</v>
      </c>
    </row>
    <row r="4859" spans="1:3">
      <c r="A4859" s="2" t="s">
        <v>9403</v>
      </c>
      <c r="B4859" s="2" t="s">
        <v>9404</v>
      </c>
      <c r="C4859" s="2" t="str">
        <f t="shared" si="75"/>
        <v>SAḨā'il</v>
      </c>
    </row>
    <row r="4860" spans="1:3">
      <c r="A4860" s="2" t="s">
        <v>9405</v>
      </c>
      <c r="B4860" s="2" t="s">
        <v>9406</v>
      </c>
      <c r="C4860" s="2" t="str">
        <f t="shared" si="75"/>
        <v>SATabūk</v>
      </c>
    </row>
    <row r="4861" spans="1:3">
      <c r="A4861" s="2" t="s">
        <v>9407</v>
      </c>
      <c r="B4861" s="2" t="s">
        <v>9408</v>
      </c>
      <c r="C4861" s="2" t="str">
        <f t="shared" si="75"/>
        <v>SAAl Ḩudūd ash Shamālīyah</v>
      </c>
    </row>
    <row r="4862" spans="1:3">
      <c r="A4862" s="2" t="s">
        <v>9409</v>
      </c>
      <c r="B4862" s="2" t="s">
        <v>9410</v>
      </c>
      <c r="C4862" s="2" t="str">
        <f t="shared" si="75"/>
        <v>SAJāzān</v>
      </c>
    </row>
    <row r="4863" spans="1:3">
      <c r="A4863" s="2" t="s">
        <v>9411</v>
      </c>
      <c r="B4863" s="2" t="s">
        <v>9412</v>
      </c>
      <c r="C4863" s="2" t="str">
        <f t="shared" si="75"/>
        <v>SANajrān</v>
      </c>
    </row>
    <row r="4864" spans="1:3">
      <c r="A4864" s="2" t="s">
        <v>9413</v>
      </c>
      <c r="B4864" s="2" t="s">
        <v>9414</v>
      </c>
      <c r="C4864" s="2" t="str">
        <f t="shared" si="75"/>
        <v>SAAl Bāḩah</v>
      </c>
    </row>
    <row r="4865" spans="1:3">
      <c r="A4865" s="2" t="s">
        <v>9415</v>
      </c>
      <c r="B4865" s="2" t="s">
        <v>9416</v>
      </c>
      <c r="C4865" s="2" t="str">
        <f t="shared" si="75"/>
        <v>SAAl Jawf</v>
      </c>
    </row>
    <row r="4866" spans="1:3">
      <c r="A4866" s="2" t="s">
        <v>9417</v>
      </c>
      <c r="B4866" s="2" t="s">
        <v>9418</v>
      </c>
      <c r="C4866" s="2" t="str">
        <f t="shared" si="75"/>
        <v>SA'Asīr</v>
      </c>
    </row>
    <row r="4867" spans="1:3">
      <c r="A4867" s="2" t="s">
        <v>9419</v>
      </c>
      <c r="B4867" s="2" t="s">
        <v>2318</v>
      </c>
      <c r="C4867" s="2" t="str">
        <f t="shared" ref="C4867:C4930" si="76">LEFT(A4867,2)&amp;B4867</f>
        <v>SBCentral</v>
      </c>
    </row>
    <row r="4868" spans="1:3">
      <c r="A4868" s="2" t="s">
        <v>9420</v>
      </c>
      <c r="B4868" s="2" t="s">
        <v>6202</v>
      </c>
      <c r="C4868" s="2" t="str">
        <f t="shared" si="76"/>
        <v>SBChoiseul</v>
      </c>
    </row>
    <row r="4869" spans="1:3">
      <c r="A4869" s="2" t="s">
        <v>9421</v>
      </c>
      <c r="B4869" s="2" t="s">
        <v>9422</v>
      </c>
      <c r="C4869" s="2" t="str">
        <f t="shared" si="76"/>
        <v>SBGuadalcanal</v>
      </c>
    </row>
    <row r="4870" spans="1:3">
      <c r="A4870" s="2" t="s">
        <v>9423</v>
      </c>
      <c r="B4870" s="2" t="s">
        <v>9424</v>
      </c>
      <c r="C4870" s="2" t="str">
        <f t="shared" si="76"/>
        <v>SBIsabel</v>
      </c>
    </row>
    <row r="4871" spans="1:3">
      <c r="A4871" s="2" t="s">
        <v>9425</v>
      </c>
      <c r="B4871" s="2" t="s">
        <v>9426</v>
      </c>
      <c r="C4871" s="2" t="str">
        <f t="shared" si="76"/>
        <v>SBMakira-Ulawa</v>
      </c>
    </row>
    <row r="4872" spans="1:3">
      <c r="A4872" s="2" t="s">
        <v>9427</v>
      </c>
      <c r="B4872" s="2" t="s">
        <v>9428</v>
      </c>
      <c r="C4872" s="2" t="str">
        <f t="shared" si="76"/>
        <v>SBMalaita</v>
      </c>
    </row>
    <row r="4873" spans="1:3">
      <c r="A4873" s="2" t="s">
        <v>9429</v>
      </c>
      <c r="B4873" s="2" t="s">
        <v>9430</v>
      </c>
      <c r="C4873" s="2" t="str">
        <f t="shared" si="76"/>
        <v>SBRennell and Bellona</v>
      </c>
    </row>
    <row r="4874" spans="1:3">
      <c r="A4874" s="2" t="s">
        <v>9431</v>
      </c>
      <c r="B4874" s="2" t="s">
        <v>9432</v>
      </c>
      <c r="C4874" s="2" t="str">
        <f t="shared" si="76"/>
        <v>SBTemotu</v>
      </c>
    </row>
    <row r="4875" spans="1:3">
      <c r="A4875" s="2" t="s">
        <v>9433</v>
      </c>
      <c r="B4875" s="2" t="s">
        <v>3766</v>
      </c>
      <c r="C4875" s="2" t="str">
        <f t="shared" si="76"/>
        <v>SBWestern</v>
      </c>
    </row>
    <row r="4876" spans="1:3">
      <c r="A4876" s="2" t="s">
        <v>9434</v>
      </c>
      <c r="B4876" s="2" t="s">
        <v>9435</v>
      </c>
      <c r="C4876" s="2" t="str">
        <f t="shared" si="76"/>
        <v>SBCapital Territory (Honiara)</v>
      </c>
    </row>
    <row r="4877" spans="1:3">
      <c r="A4877" s="2" t="s">
        <v>9436</v>
      </c>
      <c r="B4877" s="2" t="s">
        <v>9437</v>
      </c>
      <c r="C4877" s="2" t="str">
        <f t="shared" si="76"/>
        <v>SCAns o Pen</v>
      </c>
    </row>
    <row r="4878" spans="1:3">
      <c r="A4878" s="2" t="s">
        <v>9436</v>
      </c>
      <c r="B4878" s="2" t="s">
        <v>9438</v>
      </c>
      <c r="C4878" s="2" t="str">
        <f t="shared" si="76"/>
        <v>SCAnse aux Pins</v>
      </c>
    </row>
    <row r="4879" spans="1:3">
      <c r="A4879" s="2" t="s">
        <v>9436</v>
      </c>
      <c r="B4879" s="2" t="s">
        <v>9438</v>
      </c>
      <c r="C4879" s="2" t="str">
        <f t="shared" si="76"/>
        <v>SCAnse aux Pins</v>
      </c>
    </row>
    <row r="4880" spans="1:3">
      <c r="A4880" s="2" t="s">
        <v>9439</v>
      </c>
      <c r="B4880" s="2" t="s">
        <v>9440</v>
      </c>
      <c r="C4880" s="2" t="str">
        <f t="shared" si="76"/>
        <v>SCAns Bwalo</v>
      </c>
    </row>
    <row r="4881" spans="1:3">
      <c r="A4881" s="2" t="s">
        <v>9439</v>
      </c>
      <c r="B4881" s="2" t="s">
        <v>9441</v>
      </c>
      <c r="C4881" s="2" t="str">
        <f t="shared" si="76"/>
        <v>SCAnse Boileau</v>
      </c>
    </row>
    <row r="4882" spans="1:3">
      <c r="A4882" s="2" t="s">
        <v>9439</v>
      </c>
      <c r="B4882" s="2" t="s">
        <v>9441</v>
      </c>
      <c r="C4882" s="2" t="str">
        <f t="shared" si="76"/>
        <v>SCAnse Boileau</v>
      </c>
    </row>
    <row r="4883" spans="1:3">
      <c r="A4883" s="2" t="s">
        <v>9442</v>
      </c>
      <c r="B4883" s="2" t="s">
        <v>9443</v>
      </c>
      <c r="C4883" s="2" t="str">
        <f t="shared" si="76"/>
        <v>SCAns Etwal</v>
      </c>
    </row>
    <row r="4884" spans="1:3">
      <c r="A4884" s="2" t="s">
        <v>9442</v>
      </c>
      <c r="B4884" s="2" t="s">
        <v>9444</v>
      </c>
      <c r="C4884" s="2" t="str">
        <f t="shared" si="76"/>
        <v>SCAnse Etoile</v>
      </c>
    </row>
    <row r="4885" spans="1:3">
      <c r="A4885" s="2" t="s">
        <v>9442</v>
      </c>
      <c r="B4885" s="2" t="s">
        <v>9445</v>
      </c>
      <c r="C4885" s="2" t="str">
        <f t="shared" si="76"/>
        <v>SCAnse Étoile</v>
      </c>
    </row>
    <row r="4886" spans="1:3">
      <c r="A4886" s="2" t="s">
        <v>9446</v>
      </c>
      <c r="B4886" s="2" t="s">
        <v>9447</v>
      </c>
      <c r="C4886" s="2" t="str">
        <f t="shared" si="76"/>
        <v>SCO Kap</v>
      </c>
    </row>
    <row r="4887" spans="1:3">
      <c r="A4887" s="2" t="s">
        <v>9446</v>
      </c>
      <c r="B4887" s="2" t="s">
        <v>9448</v>
      </c>
      <c r="C4887" s="2" t="str">
        <f t="shared" si="76"/>
        <v>SCAu Cap</v>
      </c>
    </row>
    <row r="4888" spans="1:3">
      <c r="A4888" s="2" t="s">
        <v>9446</v>
      </c>
      <c r="B4888" s="2" t="s">
        <v>9448</v>
      </c>
      <c r="C4888" s="2" t="str">
        <f t="shared" si="76"/>
        <v>SCAu Cap</v>
      </c>
    </row>
    <row r="4889" spans="1:3">
      <c r="A4889" s="2" t="s">
        <v>9449</v>
      </c>
      <c r="B4889" s="2" t="s">
        <v>9450</v>
      </c>
      <c r="C4889" s="2" t="str">
        <f t="shared" si="76"/>
        <v>SCAns Royal</v>
      </c>
    </row>
    <row r="4890" spans="1:3">
      <c r="A4890" s="2" t="s">
        <v>9449</v>
      </c>
      <c r="B4890" s="2" t="s">
        <v>9451</v>
      </c>
      <c r="C4890" s="2" t="str">
        <f t="shared" si="76"/>
        <v>SCAnse Royale</v>
      </c>
    </row>
    <row r="4891" spans="1:3">
      <c r="A4891" s="2" t="s">
        <v>9449</v>
      </c>
      <c r="B4891" s="2" t="s">
        <v>9451</v>
      </c>
      <c r="C4891" s="2" t="str">
        <f t="shared" si="76"/>
        <v>SCAnse Royale</v>
      </c>
    </row>
    <row r="4892" spans="1:3">
      <c r="A4892" s="2" t="s">
        <v>9452</v>
      </c>
      <c r="B4892" s="2" t="s">
        <v>9453</v>
      </c>
      <c r="C4892" s="2" t="str">
        <f t="shared" si="76"/>
        <v>SCBe Lazar</v>
      </c>
    </row>
    <row r="4893" spans="1:3">
      <c r="A4893" s="2" t="s">
        <v>9452</v>
      </c>
      <c r="B4893" s="2" t="s">
        <v>9454</v>
      </c>
      <c r="C4893" s="2" t="str">
        <f t="shared" si="76"/>
        <v>SCBaie Lazare</v>
      </c>
    </row>
    <row r="4894" spans="1:3">
      <c r="A4894" s="2" t="s">
        <v>9452</v>
      </c>
      <c r="B4894" s="2" t="s">
        <v>9454</v>
      </c>
      <c r="C4894" s="2" t="str">
        <f t="shared" si="76"/>
        <v>SCBaie Lazare</v>
      </c>
    </row>
    <row r="4895" spans="1:3">
      <c r="A4895" s="2" t="s">
        <v>9455</v>
      </c>
      <c r="B4895" s="2" t="s">
        <v>9456</v>
      </c>
      <c r="C4895" s="2" t="str">
        <f t="shared" si="76"/>
        <v>SCBe Sent Ann</v>
      </c>
    </row>
    <row r="4896" spans="1:3">
      <c r="A4896" s="2" t="s">
        <v>9455</v>
      </c>
      <c r="B4896" s="2" t="s">
        <v>9457</v>
      </c>
      <c r="C4896" s="2" t="str">
        <f t="shared" si="76"/>
        <v>SCBaie Sainte Anne</v>
      </c>
    </row>
    <row r="4897" spans="1:3">
      <c r="A4897" s="2" t="s">
        <v>9455</v>
      </c>
      <c r="B4897" s="2" t="s">
        <v>9458</v>
      </c>
      <c r="C4897" s="2" t="str">
        <f t="shared" si="76"/>
        <v>SCBaie Sainte-Anne</v>
      </c>
    </row>
    <row r="4898" spans="1:3">
      <c r="A4898" s="2" t="s">
        <v>9459</v>
      </c>
      <c r="B4898" s="2" t="s">
        <v>9460</v>
      </c>
      <c r="C4898" s="2" t="str">
        <f t="shared" si="76"/>
        <v>SCBovalon</v>
      </c>
    </row>
    <row r="4899" spans="1:3">
      <c r="A4899" s="2" t="s">
        <v>9459</v>
      </c>
      <c r="B4899" s="2" t="s">
        <v>9461</v>
      </c>
      <c r="C4899" s="2" t="str">
        <f t="shared" si="76"/>
        <v>SCBeau Vallon</v>
      </c>
    </row>
    <row r="4900" spans="1:3">
      <c r="A4900" s="2" t="s">
        <v>9459</v>
      </c>
      <c r="B4900" s="2" t="s">
        <v>9461</v>
      </c>
      <c r="C4900" s="2" t="str">
        <f t="shared" si="76"/>
        <v>SCBeau Vallon</v>
      </c>
    </row>
    <row r="4901" spans="1:3">
      <c r="A4901" s="2" t="s">
        <v>9462</v>
      </c>
      <c r="B4901" s="2" t="s">
        <v>9463</v>
      </c>
      <c r="C4901" s="2" t="str">
        <f t="shared" si="76"/>
        <v>SCBeler</v>
      </c>
    </row>
    <row r="4902" spans="1:3">
      <c r="A4902" s="2" t="s">
        <v>9462</v>
      </c>
      <c r="B4902" s="2" t="s">
        <v>9464</v>
      </c>
      <c r="C4902" s="2" t="str">
        <f t="shared" si="76"/>
        <v>SCBel Air</v>
      </c>
    </row>
    <row r="4903" spans="1:3">
      <c r="A4903" s="2" t="s">
        <v>9462</v>
      </c>
      <c r="B4903" s="2" t="s">
        <v>9464</v>
      </c>
      <c r="C4903" s="2" t="str">
        <f t="shared" si="76"/>
        <v>SCBel Air</v>
      </c>
    </row>
    <row r="4904" spans="1:3">
      <c r="A4904" s="2" t="s">
        <v>9465</v>
      </c>
      <c r="B4904" s="2" t="s">
        <v>9466</v>
      </c>
      <c r="C4904" s="2" t="str">
        <f t="shared" si="76"/>
        <v>SCBelonm</v>
      </c>
    </row>
    <row r="4905" spans="1:3">
      <c r="A4905" s="2" t="s">
        <v>9465</v>
      </c>
      <c r="B4905" s="2" t="s">
        <v>9467</v>
      </c>
      <c r="C4905" s="2" t="str">
        <f t="shared" si="76"/>
        <v>SCBel Ombre</v>
      </c>
    </row>
    <row r="4906" spans="1:3">
      <c r="A4906" s="2" t="s">
        <v>9465</v>
      </c>
      <c r="B4906" s="2" t="s">
        <v>9467</v>
      </c>
      <c r="C4906" s="2" t="str">
        <f t="shared" si="76"/>
        <v>SCBel Ombre</v>
      </c>
    </row>
    <row r="4907" spans="1:3">
      <c r="A4907" s="2" t="s">
        <v>9468</v>
      </c>
      <c r="B4907" s="2" t="s">
        <v>9469</v>
      </c>
      <c r="C4907" s="2" t="str">
        <f t="shared" si="76"/>
        <v>SCKaskad</v>
      </c>
    </row>
    <row r="4908" spans="1:3">
      <c r="A4908" s="2" t="s">
        <v>9468</v>
      </c>
      <c r="B4908" s="2" t="s">
        <v>9470</v>
      </c>
      <c r="C4908" s="2" t="str">
        <f t="shared" si="76"/>
        <v>SCCascade</v>
      </c>
    </row>
    <row r="4909" spans="1:3">
      <c r="A4909" s="2" t="s">
        <v>9468</v>
      </c>
      <c r="B4909" s="2" t="s">
        <v>9470</v>
      </c>
      <c r="C4909" s="2" t="str">
        <f t="shared" si="76"/>
        <v>SCCascade</v>
      </c>
    </row>
    <row r="4910" spans="1:3">
      <c r="A4910" s="2" t="s">
        <v>9471</v>
      </c>
      <c r="B4910" s="2" t="s">
        <v>9472</v>
      </c>
      <c r="C4910" s="2" t="str">
        <f t="shared" si="76"/>
        <v>SCGlasi</v>
      </c>
    </row>
    <row r="4911" spans="1:3">
      <c r="A4911" s="2" t="s">
        <v>9471</v>
      </c>
      <c r="B4911" s="2" t="s">
        <v>9473</v>
      </c>
      <c r="C4911" s="2" t="str">
        <f t="shared" si="76"/>
        <v>SCGlacis</v>
      </c>
    </row>
    <row r="4912" spans="1:3">
      <c r="A4912" s="2" t="s">
        <v>9471</v>
      </c>
      <c r="B4912" s="2" t="s">
        <v>9473</v>
      </c>
      <c r="C4912" s="2" t="str">
        <f t="shared" si="76"/>
        <v>SCGlacis</v>
      </c>
    </row>
    <row r="4913" spans="1:3">
      <c r="A4913" s="2" t="s">
        <v>9474</v>
      </c>
      <c r="B4913" s="2" t="s">
        <v>9475</v>
      </c>
      <c r="C4913" s="2" t="str">
        <f t="shared" si="76"/>
        <v>SCGrand Ans Mae</v>
      </c>
    </row>
    <row r="4914" spans="1:3">
      <c r="A4914" s="2" t="s">
        <v>9474</v>
      </c>
      <c r="B4914" s="2" t="s">
        <v>9476</v>
      </c>
      <c r="C4914" s="2" t="str">
        <f t="shared" si="76"/>
        <v>SCGrand Anse Mahe</v>
      </c>
    </row>
    <row r="4915" spans="1:3">
      <c r="A4915" s="2" t="s">
        <v>9474</v>
      </c>
      <c r="B4915" s="2" t="s">
        <v>9477</v>
      </c>
      <c r="C4915" s="2" t="str">
        <f t="shared" si="76"/>
        <v>SCGrand'Anse Mahé</v>
      </c>
    </row>
    <row r="4916" spans="1:3">
      <c r="A4916" s="2" t="s">
        <v>9478</v>
      </c>
      <c r="B4916" s="2" t="s">
        <v>9479</v>
      </c>
      <c r="C4916" s="2" t="str">
        <f t="shared" si="76"/>
        <v>SCGrand Ans Pralen</v>
      </c>
    </row>
    <row r="4917" spans="1:3">
      <c r="A4917" s="2" t="s">
        <v>9478</v>
      </c>
      <c r="B4917" s="2" t="s">
        <v>9480</v>
      </c>
      <c r="C4917" s="2" t="str">
        <f t="shared" si="76"/>
        <v>SCGrand Anse Praslin</v>
      </c>
    </row>
    <row r="4918" spans="1:3">
      <c r="A4918" s="2" t="s">
        <v>9478</v>
      </c>
      <c r="B4918" s="2" t="s">
        <v>9481</v>
      </c>
      <c r="C4918" s="2" t="str">
        <f t="shared" si="76"/>
        <v>SCGrand'Anse Praslin</v>
      </c>
    </row>
    <row r="4919" spans="1:3">
      <c r="A4919" s="2" t="s">
        <v>9482</v>
      </c>
      <c r="B4919" s="2" t="s">
        <v>9483</v>
      </c>
      <c r="C4919" s="2" t="str">
        <f t="shared" si="76"/>
        <v>SCLadig</v>
      </c>
    </row>
    <row r="4920" spans="1:3">
      <c r="A4920" s="2" t="s">
        <v>9482</v>
      </c>
      <c r="B4920" s="2" t="s">
        <v>9484</v>
      </c>
      <c r="C4920" s="2" t="str">
        <f t="shared" si="76"/>
        <v>SCLa Digue</v>
      </c>
    </row>
    <row r="4921" spans="1:3">
      <c r="A4921" s="2" t="s">
        <v>9482</v>
      </c>
      <c r="B4921" s="2" t="s">
        <v>9484</v>
      </c>
      <c r="C4921" s="2" t="str">
        <f t="shared" si="76"/>
        <v>SCLa Digue</v>
      </c>
    </row>
    <row r="4922" spans="1:3">
      <c r="A4922" s="2" t="s">
        <v>9485</v>
      </c>
      <c r="B4922" s="2" t="s">
        <v>9486</v>
      </c>
      <c r="C4922" s="2" t="str">
        <f t="shared" si="76"/>
        <v>SCLarivyer Anglez</v>
      </c>
    </row>
    <row r="4923" spans="1:3">
      <c r="A4923" s="2" t="s">
        <v>9485</v>
      </c>
      <c r="B4923" s="2" t="s">
        <v>9487</v>
      </c>
      <c r="C4923" s="2" t="str">
        <f t="shared" si="76"/>
        <v>SCEnglish River</v>
      </c>
    </row>
    <row r="4924" spans="1:3">
      <c r="A4924" s="2" t="s">
        <v>9485</v>
      </c>
      <c r="B4924" s="2" t="s">
        <v>9488</v>
      </c>
      <c r="C4924" s="2" t="str">
        <f t="shared" si="76"/>
        <v>SCLa Rivière Anglaise</v>
      </c>
    </row>
    <row r="4925" spans="1:3">
      <c r="A4925" s="2" t="s">
        <v>9489</v>
      </c>
      <c r="B4925" s="2" t="s">
        <v>9490</v>
      </c>
      <c r="C4925" s="2" t="str">
        <f t="shared" si="76"/>
        <v>SCMon Bikston</v>
      </c>
    </row>
    <row r="4926" spans="1:3">
      <c r="A4926" s="2" t="s">
        <v>9489</v>
      </c>
      <c r="B4926" s="2" t="s">
        <v>9491</v>
      </c>
      <c r="C4926" s="2" t="str">
        <f t="shared" si="76"/>
        <v>SCMont Buxton</v>
      </c>
    </row>
    <row r="4927" spans="1:3">
      <c r="A4927" s="2" t="s">
        <v>9489</v>
      </c>
      <c r="B4927" s="2" t="s">
        <v>9491</v>
      </c>
      <c r="C4927" s="2" t="str">
        <f t="shared" si="76"/>
        <v>SCMont Buxton</v>
      </c>
    </row>
    <row r="4928" spans="1:3">
      <c r="A4928" s="2" t="s">
        <v>9492</v>
      </c>
      <c r="B4928" s="2" t="s">
        <v>9493</v>
      </c>
      <c r="C4928" s="2" t="str">
        <f t="shared" si="76"/>
        <v>SCMon Fleri</v>
      </c>
    </row>
    <row r="4929" spans="1:3">
      <c r="A4929" s="2" t="s">
        <v>9492</v>
      </c>
      <c r="B4929" s="2" t="s">
        <v>9494</v>
      </c>
      <c r="C4929" s="2" t="str">
        <f t="shared" si="76"/>
        <v>SCMont Fleuri</v>
      </c>
    </row>
    <row r="4930" spans="1:3">
      <c r="A4930" s="2" t="s">
        <v>9492</v>
      </c>
      <c r="B4930" s="2" t="s">
        <v>9494</v>
      </c>
      <c r="C4930" s="2" t="str">
        <f t="shared" si="76"/>
        <v>SCMont Fleuri</v>
      </c>
    </row>
    <row r="4931" spans="1:3">
      <c r="A4931" s="2" t="s">
        <v>9495</v>
      </c>
      <c r="B4931" s="2" t="s">
        <v>9496</v>
      </c>
      <c r="C4931" s="2" t="str">
        <f t="shared" ref="C4931:C4994" si="77">LEFT(A4931,2)&amp;B4931</f>
        <v>SCPlezans</v>
      </c>
    </row>
    <row r="4932" spans="1:3">
      <c r="A4932" s="2" t="s">
        <v>9495</v>
      </c>
      <c r="B4932" s="2" t="s">
        <v>9497</v>
      </c>
      <c r="C4932" s="2" t="str">
        <f t="shared" si="77"/>
        <v>SCPlaisance</v>
      </c>
    </row>
    <row r="4933" spans="1:3">
      <c r="A4933" s="2" t="s">
        <v>9495</v>
      </c>
      <c r="B4933" s="2" t="s">
        <v>9497</v>
      </c>
      <c r="C4933" s="2" t="str">
        <f t="shared" si="77"/>
        <v>SCPlaisance</v>
      </c>
    </row>
    <row r="4934" spans="1:3">
      <c r="A4934" s="2" t="s">
        <v>9498</v>
      </c>
      <c r="B4934" s="2" t="s">
        <v>9499</v>
      </c>
      <c r="C4934" s="2" t="str">
        <f t="shared" si="77"/>
        <v>SCPwent Lari</v>
      </c>
    </row>
    <row r="4935" spans="1:3">
      <c r="A4935" s="2" t="s">
        <v>9498</v>
      </c>
      <c r="B4935" s="2" t="s">
        <v>9500</v>
      </c>
      <c r="C4935" s="2" t="str">
        <f t="shared" si="77"/>
        <v>SCPointe Larue</v>
      </c>
    </row>
    <row r="4936" spans="1:3">
      <c r="A4936" s="2" t="s">
        <v>9498</v>
      </c>
      <c r="B4936" s="2" t="s">
        <v>9501</v>
      </c>
      <c r="C4936" s="2" t="str">
        <f t="shared" si="77"/>
        <v>SCPointe La Rue</v>
      </c>
    </row>
    <row r="4937" spans="1:3">
      <c r="A4937" s="2" t="s">
        <v>9502</v>
      </c>
      <c r="B4937" s="2" t="s">
        <v>9503</v>
      </c>
      <c r="C4937" s="2" t="str">
        <f t="shared" si="77"/>
        <v>SCPorglo</v>
      </c>
    </row>
    <row r="4938" spans="1:3">
      <c r="A4938" s="2" t="s">
        <v>9502</v>
      </c>
      <c r="B4938" s="2" t="s">
        <v>9504</v>
      </c>
      <c r="C4938" s="2" t="str">
        <f t="shared" si="77"/>
        <v>SCPort Glaud</v>
      </c>
    </row>
    <row r="4939" spans="1:3">
      <c r="A4939" s="2" t="s">
        <v>9502</v>
      </c>
      <c r="B4939" s="2" t="s">
        <v>9504</v>
      </c>
      <c r="C4939" s="2" t="str">
        <f t="shared" si="77"/>
        <v>SCPort Glaud</v>
      </c>
    </row>
    <row r="4940" spans="1:3">
      <c r="A4940" s="2" t="s">
        <v>9505</v>
      </c>
      <c r="B4940" s="2" t="s">
        <v>9506</v>
      </c>
      <c r="C4940" s="2" t="str">
        <f t="shared" si="77"/>
        <v>SCSen Lwi</v>
      </c>
    </row>
    <row r="4941" spans="1:3">
      <c r="A4941" s="2" t="s">
        <v>9505</v>
      </c>
      <c r="B4941" s="2" t="s">
        <v>9507</v>
      </c>
      <c r="C4941" s="2" t="str">
        <f t="shared" si="77"/>
        <v>SCSaint Louis</v>
      </c>
    </row>
    <row r="4942" spans="1:3">
      <c r="A4942" s="2" t="s">
        <v>9505</v>
      </c>
      <c r="B4942" s="2" t="s">
        <v>9508</v>
      </c>
      <c r="C4942" s="2" t="str">
        <f t="shared" si="77"/>
        <v>SCSaint-Louis</v>
      </c>
    </row>
    <row r="4943" spans="1:3">
      <c r="A4943" s="2" t="s">
        <v>9509</v>
      </c>
      <c r="B4943" s="2" t="s">
        <v>9510</v>
      </c>
      <c r="C4943" s="2" t="str">
        <f t="shared" si="77"/>
        <v>SCTakamaka</v>
      </c>
    </row>
    <row r="4944" spans="1:3">
      <c r="A4944" s="2" t="s">
        <v>9509</v>
      </c>
      <c r="B4944" s="2" t="s">
        <v>9510</v>
      </c>
      <c r="C4944" s="2" t="str">
        <f t="shared" si="77"/>
        <v>SCTakamaka</v>
      </c>
    </row>
    <row r="4945" spans="1:3">
      <c r="A4945" s="2" t="s">
        <v>9509</v>
      </c>
      <c r="B4945" s="2" t="s">
        <v>9510</v>
      </c>
      <c r="C4945" s="2" t="str">
        <f t="shared" si="77"/>
        <v>SCTakamaka</v>
      </c>
    </row>
    <row r="4946" spans="1:3">
      <c r="A4946" s="2" t="s">
        <v>9511</v>
      </c>
      <c r="B4946" s="2" t="s">
        <v>9512</v>
      </c>
      <c r="C4946" s="2" t="str">
        <f t="shared" si="77"/>
        <v>SCLemamel</v>
      </c>
    </row>
    <row r="4947" spans="1:3">
      <c r="A4947" s="2" t="s">
        <v>9511</v>
      </c>
      <c r="B4947" s="2" t="s">
        <v>9513</v>
      </c>
      <c r="C4947" s="2" t="str">
        <f t="shared" si="77"/>
        <v>SCLes Mamelles</v>
      </c>
    </row>
    <row r="4948" spans="1:3">
      <c r="A4948" s="2" t="s">
        <v>9511</v>
      </c>
      <c r="B4948" s="2" t="s">
        <v>9513</v>
      </c>
      <c r="C4948" s="2" t="str">
        <f t="shared" si="77"/>
        <v>SCLes Mamelles</v>
      </c>
    </row>
    <row r="4949" spans="1:3">
      <c r="A4949" s="2" t="s">
        <v>9514</v>
      </c>
      <c r="B4949" s="2" t="s">
        <v>9515</v>
      </c>
      <c r="C4949" s="2" t="str">
        <f t="shared" si="77"/>
        <v>SCRos Kaiman</v>
      </c>
    </row>
    <row r="4950" spans="1:3">
      <c r="A4950" s="2" t="s">
        <v>9514</v>
      </c>
      <c r="B4950" s="2" t="s">
        <v>9516</v>
      </c>
      <c r="C4950" s="2" t="str">
        <f t="shared" si="77"/>
        <v>SCRoche Caiman</v>
      </c>
    </row>
    <row r="4951" spans="1:3">
      <c r="A4951" s="2" t="s">
        <v>9514</v>
      </c>
      <c r="B4951" s="2" t="s">
        <v>9517</v>
      </c>
      <c r="C4951" s="2" t="str">
        <f t="shared" si="77"/>
        <v>SCRoche Caïman</v>
      </c>
    </row>
    <row r="4952" spans="1:3">
      <c r="A4952" s="2" t="s">
        <v>9518</v>
      </c>
      <c r="B4952" s="2" t="s">
        <v>9519</v>
      </c>
      <c r="C4952" s="2" t="str">
        <f t="shared" si="77"/>
        <v>SDWasaţ Dārfūr Zālinjay</v>
      </c>
    </row>
    <row r="4953" spans="1:3">
      <c r="A4953" s="2" t="s">
        <v>9518</v>
      </c>
      <c r="B4953" s="2" t="s">
        <v>9520</v>
      </c>
      <c r="C4953" s="2" t="str">
        <f t="shared" si="77"/>
        <v>SDCentral Darfur</v>
      </c>
    </row>
    <row r="4954" spans="1:3">
      <c r="A4954" s="2" t="s">
        <v>9521</v>
      </c>
      <c r="B4954" s="2" t="s">
        <v>9522</v>
      </c>
      <c r="C4954" s="2" t="str">
        <f t="shared" si="77"/>
        <v>SDSharq Dārfūr</v>
      </c>
    </row>
    <row r="4955" spans="1:3">
      <c r="A4955" s="2" t="s">
        <v>9521</v>
      </c>
      <c r="B4955" s="2" t="s">
        <v>9523</v>
      </c>
      <c r="C4955" s="2" t="str">
        <f t="shared" si="77"/>
        <v>SDEast Darfur</v>
      </c>
    </row>
    <row r="4956" spans="1:3">
      <c r="A4956" s="2" t="s">
        <v>9524</v>
      </c>
      <c r="B4956" s="2" t="s">
        <v>9525</v>
      </c>
      <c r="C4956" s="2" t="str">
        <f t="shared" si="77"/>
        <v>SDShamāl Dārfūr</v>
      </c>
    </row>
    <row r="4957" spans="1:3">
      <c r="A4957" s="2" t="s">
        <v>9524</v>
      </c>
      <c r="B4957" s="2" t="s">
        <v>9526</v>
      </c>
      <c r="C4957" s="2" t="str">
        <f t="shared" si="77"/>
        <v>SDNorth Darfur</v>
      </c>
    </row>
    <row r="4958" spans="1:3">
      <c r="A4958" s="2" t="s">
        <v>9527</v>
      </c>
      <c r="B4958" s="2" t="s">
        <v>9528</v>
      </c>
      <c r="C4958" s="2" t="str">
        <f t="shared" si="77"/>
        <v>SDJanūb Dārfūr</v>
      </c>
    </row>
    <row r="4959" spans="1:3">
      <c r="A4959" s="2" t="s">
        <v>9527</v>
      </c>
      <c r="B4959" s="2" t="s">
        <v>9529</v>
      </c>
      <c r="C4959" s="2" t="str">
        <f t="shared" si="77"/>
        <v>SDSouth Darfur</v>
      </c>
    </row>
    <row r="4960" spans="1:3">
      <c r="A4960" s="2" t="s">
        <v>9530</v>
      </c>
      <c r="B4960" s="2" t="s">
        <v>9531</v>
      </c>
      <c r="C4960" s="2" t="str">
        <f t="shared" si="77"/>
        <v>SDGharb Dārfūr</v>
      </c>
    </row>
    <row r="4961" spans="1:3">
      <c r="A4961" s="2" t="s">
        <v>9530</v>
      </c>
      <c r="B4961" s="2" t="s">
        <v>9532</v>
      </c>
      <c r="C4961" s="2" t="str">
        <f t="shared" si="77"/>
        <v>SDWest Darfur</v>
      </c>
    </row>
    <row r="4962" spans="1:3">
      <c r="A4962" s="2" t="s">
        <v>9533</v>
      </c>
      <c r="B4962" s="2" t="s">
        <v>9534</v>
      </c>
      <c r="C4962" s="2" t="str">
        <f t="shared" si="77"/>
        <v>SDAl Qaḑārif</v>
      </c>
    </row>
    <row r="4963" spans="1:3">
      <c r="A4963" s="2" t="s">
        <v>9533</v>
      </c>
      <c r="B4963" s="2" t="s">
        <v>9535</v>
      </c>
      <c r="C4963" s="2" t="str">
        <f t="shared" si="77"/>
        <v>SDGedaref</v>
      </c>
    </row>
    <row r="4964" spans="1:3">
      <c r="A4964" s="2" t="s">
        <v>9536</v>
      </c>
      <c r="B4964" s="2" t="s">
        <v>9537</v>
      </c>
      <c r="C4964" s="2" t="str">
        <f t="shared" si="77"/>
        <v>SDGharb Kurdufān</v>
      </c>
    </row>
    <row r="4965" spans="1:3">
      <c r="A4965" s="2" t="s">
        <v>9536</v>
      </c>
      <c r="B4965" s="2" t="s">
        <v>9538</v>
      </c>
      <c r="C4965" s="2" t="str">
        <f t="shared" si="77"/>
        <v>SDWest Kordofan</v>
      </c>
    </row>
    <row r="4966" spans="1:3">
      <c r="A4966" s="2" t="s">
        <v>9539</v>
      </c>
      <c r="B4966" s="2" t="s">
        <v>9540</v>
      </c>
      <c r="C4966" s="2" t="str">
        <f t="shared" si="77"/>
        <v>SDAl Jazīrah</v>
      </c>
    </row>
    <row r="4967" spans="1:3">
      <c r="A4967" s="2" t="s">
        <v>9539</v>
      </c>
      <c r="B4967" s="2" t="s">
        <v>9541</v>
      </c>
      <c r="C4967" s="2" t="str">
        <f t="shared" si="77"/>
        <v>SDGezira</v>
      </c>
    </row>
    <row r="4968" spans="1:3">
      <c r="A4968" s="2" t="s">
        <v>9542</v>
      </c>
      <c r="B4968" s="2" t="s">
        <v>9543</v>
      </c>
      <c r="C4968" s="2" t="str">
        <f t="shared" si="77"/>
        <v>SDKassalā</v>
      </c>
    </row>
    <row r="4969" spans="1:3">
      <c r="A4969" s="2" t="s">
        <v>9542</v>
      </c>
      <c r="B4969" s="2" t="s">
        <v>9544</v>
      </c>
      <c r="C4969" s="2" t="str">
        <f t="shared" si="77"/>
        <v>SDKassala</v>
      </c>
    </row>
    <row r="4970" spans="1:3">
      <c r="A4970" s="2" t="s">
        <v>9545</v>
      </c>
      <c r="B4970" s="2" t="s">
        <v>9546</v>
      </c>
      <c r="C4970" s="2" t="str">
        <f t="shared" si="77"/>
        <v>SDAl Kharţūm</v>
      </c>
    </row>
    <row r="4971" spans="1:3">
      <c r="A4971" s="2" t="s">
        <v>9545</v>
      </c>
      <c r="B4971" s="2" t="s">
        <v>9547</v>
      </c>
      <c r="C4971" s="2" t="str">
        <f t="shared" si="77"/>
        <v>SDKhartoum</v>
      </c>
    </row>
    <row r="4972" spans="1:3">
      <c r="A4972" s="2" t="s">
        <v>9548</v>
      </c>
      <c r="B4972" s="2" t="s">
        <v>9549</v>
      </c>
      <c r="C4972" s="2" t="str">
        <f t="shared" si="77"/>
        <v>SDShiamāl Kurdufān</v>
      </c>
    </row>
    <row r="4973" spans="1:3">
      <c r="A4973" s="2" t="s">
        <v>9548</v>
      </c>
      <c r="B4973" s="2" t="s">
        <v>9550</v>
      </c>
      <c r="C4973" s="2" t="str">
        <f t="shared" si="77"/>
        <v>SDNorth Kordofan</v>
      </c>
    </row>
    <row r="4974" spans="1:3">
      <c r="A4974" s="2" t="s">
        <v>9551</v>
      </c>
      <c r="B4974" s="2" t="s">
        <v>9552</v>
      </c>
      <c r="C4974" s="2" t="str">
        <f t="shared" si="77"/>
        <v>SDJanūb Kurdufān</v>
      </c>
    </row>
    <row r="4975" spans="1:3">
      <c r="A4975" s="2" t="s">
        <v>9551</v>
      </c>
      <c r="B4975" s="2" t="s">
        <v>9553</v>
      </c>
      <c r="C4975" s="2" t="str">
        <f t="shared" si="77"/>
        <v>SDSouth Kordofan</v>
      </c>
    </row>
    <row r="4976" spans="1:3">
      <c r="A4976" s="2" t="s">
        <v>9554</v>
      </c>
      <c r="B4976" s="2" t="s">
        <v>9555</v>
      </c>
      <c r="C4976" s="2" t="str">
        <f t="shared" si="77"/>
        <v>SDAn Nīl al Azraq</v>
      </c>
    </row>
    <row r="4977" spans="1:3">
      <c r="A4977" s="2" t="s">
        <v>9554</v>
      </c>
      <c r="B4977" s="2" t="s">
        <v>9556</v>
      </c>
      <c r="C4977" s="2" t="str">
        <f t="shared" si="77"/>
        <v>SDBlue Nile</v>
      </c>
    </row>
    <row r="4978" spans="1:3">
      <c r="A4978" s="2" t="s">
        <v>9557</v>
      </c>
      <c r="B4978" s="2" t="s">
        <v>2065</v>
      </c>
      <c r="C4978" s="2" t="str">
        <f t="shared" si="77"/>
        <v>SDAsh Shamālīyah</v>
      </c>
    </row>
    <row r="4979" spans="1:3">
      <c r="A4979" s="2" t="s">
        <v>9557</v>
      </c>
      <c r="B4979" s="2" t="s">
        <v>3758</v>
      </c>
      <c r="C4979" s="2" t="str">
        <f t="shared" si="77"/>
        <v>SDNorthern</v>
      </c>
    </row>
    <row r="4980" spans="1:3">
      <c r="A4980" s="2" t="s">
        <v>9558</v>
      </c>
      <c r="B4980" s="2" t="s">
        <v>9559</v>
      </c>
      <c r="C4980" s="2" t="str">
        <f t="shared" si="77"/>
        <v>SDNahr an Nīl</v>
      </c>
    </row>
    <row r="4981" spans="1:3">
      <c r="A4981" s="2" t="s">
        <v>9558</v>
      </c>
      <c r="B4981" s="2" t="s">
        <v>9560</v>
      </c>
      <c r="C4981" s="2" t="str">
        <f t="shared" si="77"/>
        <v>SDRiver Nile</v>
      </c>
    </row>
    <row r="4982" spans="1:3">
      <c r="A4982" s="2" t="s">
        <v>9561</v>
      </c>
      <c r="B4982" s="2" t="s">
        <v>9562</v>
      </c>
      <c r="C4982" s="2" t="str">
        <f t="shared" si="77"/>
        <v>SDAn Nīl al Abyaḑ</v>
      </c>
    </row>
    <row r="4983" spans="1:3">
      <c r="A4983" s="2" t="s">
        <v>9561</v>
      </c>
      <c r="B4983" s="2" t="s">
        <v>9563</v>
      </c>
      <c r="C4983" s="2" t="str">
        <f t="shared" si="77"/>
        <v>SDWhite Nile</v>
      </c>
    </row>
    <row r="4984" spans="1:3">
      <c r="A4984" s="2" t="s">
        <v>9564</v>
      </c>
      <c r="B4984" s="2" t="s">
        <v>3440</v>
      </c>
      <c r="C4984" s="2" t="str">
        <f t="shared" si="77"/>
        <v>SDAl Baḩr al Aḩmar</v>
      </c>
    </row>
    <row r="4985" spans="1:3">
      <c r="A4985" s="2" t="s">
        <v>9564</v>
      </c>
      <c r="B4985" s="2" t="s">
        <v>9565</v>
      </c>
      <c r="C4985" s="2" t="str">
        <f t="shared" si="77"/>
        <v>SDRed Sea</v>
      </c>
    </row>
    <row r="4986" spans="1:3">
      <c r="A4986" s="2" t="s">
        <v>9566</v>
      </c>
      <c r="B4986" s="2" t="s">
        <v>9567</v>
      </c>
      <c r="C4986" s="2" t="str">
        <f t="shared" si="77"/>
        <v>SDSinnār</v>
      </c>
    </row>
    <row r="4987" spans="1:3">
      <c r="A4987" s="2" t="s">
        <v>9566</v>
      </c>
      <c r="B4987" s="2" t="s">
        <v>9568</v>
      </c>
      <c r="C4987" s="2" t="str">
        <f t="shared" si="77"/>
        <v>SDSennar</v>
      </c>
    </row>
    <row r="4988" spans="1:3">
      <c r="A4988" s="2" t="s">
        <v>9569</v>
      </c>
      <c r="B4988" s="2" t="s">
        <v>9570</v>
      </c>
      <c r="C4988" s="2" t="str">
        <f t="shared" si="77"/>
        <v>SEStockholms län [SE-01]</v>
      </c>
    </row>
    <row r="4989" spans="1:3">
      <c r="A4989" s="2" t="s">
        <v>9571</v>
      </c>
      <c r="B4989" s="2" t="s">
        <v>9572</v>
      </c>
      <c r="C4989" s="2" t="str">
        <f t="shared" si="77"/>
        <v>SEVästerbottens län [SE-24]</v>
      </c>
    </row>
    <row r="4990" spans="1:3">
      <c r="A4990" s="2" t="s">
        <v>9573</v>
      </c>
      <c r="B4990" s="2" t="s">
        <v>9574</v>
      </c>
      <c r="C4990" s="2" t="str">
        <f t="shared" si="77"/>
        <v>SENorrbottens län [SE-25]</v>
      </c>
    </row>
    <row r="4991" spans="1:3">
      <c r="A4991" s="2" t="s">
        <v>9575</v>
      </c>
      <c r="B4991" s="2" t="s">
        <v>9576</v>
      </c>
      <c r="C4991" s="2" t="str">
        <f t="shared" si="77"/>
        <v>SEUppsala län [SE-03]</v>
      </c>
    </row>
    <row r="4992" spans="1:3">
      <c r="A4992" s="2" t="s">
        <v>9577</v>
      </c>
      <c r="B4992" s="2" t="s">
        <v>9578</v>
      </c>
      <c r="C4992" s="2" t="str">
        <f t="shared" si="77"/>
        <v>SESödermanlands län [SE-04]</v>
      </c>
    </row>
    <row r="4993" spans="1:3">
      <c r="A4993" s="2" t="s">
        <v>9579</v>
      </c>
      <c r="B4993" s="2" t="s">
        <v>9580</v>
      </c>
      <c r="C4993" s="2" t="str">
        <f t="shared" si="77"/>
        <v>SEÖstergötlands län [SE-05]</v>
      </c>
    </row>
    <row r="4994" spans="1:3">
      <c r="A4994" s="2" t="s">
        <v>9581</v>
      </c>
      <c r="B4994" s="2" t="s">
        <v>9582</v>
      </c>
      <c r="C4994" s="2" t="str">
        <f t="shared" si="77"/>
        <v>SEJönköpings län [SE-06]</v>
      </c>
    </row>
    <row r="4995" spans="1:3">
      <c r="A4995" s="2" t="s">
        <v>9583</v>
      </c>
      <c r="B4995" s="2" t="s">
        <v>9584</v>
      </c>
      <c r="C4995" s="2" t="str">
        <f t="shared" ref="C4995:C5058" si="78">LEFT(A4995,2)&amp;B4995</f>
        <v>SEKronobergs län [SE-07]</v>
      </c>
    </row>
    <row r="4996" spans="1:3">
      <c r="A4996" s="2" t="s">
        <v>9585</v>
      </c>
      <c r="B4996" s="2" t="s">
        <v>9586</v>
      </c>
      <c r="C4996" s="2" t="str">
        <f t="shared" si="78"/>
        <v>SEKalmar län [SE-08]</v>
      </c>
    </row>
    <row r="4997" spans="1:3">
      <c r="A4997" s="2" t="s">
        <v>9587</v>
      </c>
      <c r="B4997" s="2" t="s">
        <v>9588</v>
      </c>
      <c r="C4997" s="2" t="str">
        <f t="shared" si="78"/>
        <v>SEGotlands län [SE-09]</v>
      </c>
    </row>
    <row r="4998" spans="1:3">
      <c r="A4998" s="2" t="s">
        <v>9589</v>
      </c>
      <c r="B4998" s="2" t="s">
        <v>9590</v>
      </c>
      <c r="C4998" s="2" t="str">
        <f t="shared" si="78"/>
        <v>SEBlekinge län [SE-10]</v>
      </c>
    </row>
    <row r="4999" spans="1:3">
      <c r="A4999" s="2" t="s">
        <v>9591</v>
      </c>
      <c r="B4999" s="2" t="s">
        <v>9592</v>
      </c>
      <c r="C4999" s="2" t="str">
        <f t="shared" si="78"/>
        <v>SESkåne län [SE-12]</v>
      </c>
    </row>
    <row r="5000" spans="1:3">
      <c r="A5000" s="2" t="s">
        <v>9593</v>
      </c>
      <c r="B5000" s="2" t="s">
        <v>9594</v>
      </c>
      <c r="C5000" s="2" t="str">
        <f t="shared" si="78"/>
        <v>SEHallands län [SE-13]</v>
      </c>
    </row>
    <row r="5001" spans="1:3">
      <c r="A5001" s="2" t="s">
        <v>9595</v>
      </c>
      <c r="B5001" s="2" t="s">
        <v>9596</v>
      </c>
      <c r="C5001" s="2" t="str">
        <f t="shared" si="78"/>
        <v>SEVästra Götalands län [SE-14]</v>
      </c>
    </row>
    <row r="5002" spans="1:3">
      <c r="A5002" s="2" t="s">
        <v>9597</v>
      </c>
      <c r="B5002" s="2" t="s">
        <v>9598</v>
      </c>
      <c r="C5002" s="2" t="str">
        <f t="shared" si="78"/>
        <v>SEVärmlands län [SE-17]</v>
      </c>
    </row>
    <row r="5003" spans="1:3">
      <c r="A5003" s="2" t="s">
        <v>9599</v>
      </c>
      <c r="B5003" s="2" t="s">
        <v>9600</v>
      </c>
      <c r="C5003" s="2" t="str">
        <f t="shared" si="78"/>
        <v>SEÖrebro län [SE-18]</v>
      </c>
    </row>
    <row r="5004" spans="1:3">
      <c r="A5004" s="2" t="s">
        <v>9601</v>
      </c>
      <c r="B5004" s="2" t="s">
        <v>9602</v>
      </c>
      <c r="C5004" s="2" t="str">
        <f t="shared" si="78"/>
        <v>SEVästmanlands län [SE-19]</v>
      </c>
    </row>
    <row r="5005" spans="1:3">
      <c r="A5005" s="2" t="s">
        <v>9603</v>
      </c>
      <c r="B5005" s="2" t="s">
        <v>9604</v>
      </c>
      <c r="C5005" s="2" t="str">
        <f t="shared" si="78"/>
        <v>SEDalarnas län [SE-20]</v>
      </c>
    </row>
    <row r="5006" spans="1:3">
      <c r="A5006" s="2" t="s">
        <v>9605</v>
      </c>
      <c r="B5006" s="2" t="s">
        <v>9606</v>
      </c>
      <c r="C5006" s="2" t="str">
        <f t="shared" si="78"/>
        <v>SEGävleborgs län [SE-21]</v>
      </c>
    </row>
    <row r="5007" spans="1:3">
      <c r="A5007" s="2" t="s">
        <v>9607</v>
      </c>
      <c r="B5007" s="2" t="s">
        <v>9608</v>
      </c>
      <c r="C5007" s="2" t="str">
        <f t="shared" si="78"/>
        <v>SEVästernorrlands län [SE-22]</v>
      </c>
    </row>
    <row r="5008" spans="1:3">
      <c r="A5008" s="2" t="s">
        <v>9609</v>
      </c>
      <c r="B5008" s="2" t="s">
        <v>9610</v>
      </c>
      <c r="C5008" s="2" t="str">
        <f t="shared" si="78"/>
        <v>SEJämtlands län [SE-23]</v>
      </c>
    </row>
    <row r="5009" spans="1:3">
      <c r="A5009" s="2" t="s">
        <v>9611</v>
      </c>
      <c r="B5009" s="2" t="s">
        <v>9612</v>
      </c>
      <c r="C5009" s="2" t="str">
        <f t="shared" si="78"/>
        <v>SGCentral Singapore</v>
      </c>
    </row>
    <row r="5010" spans="1:3">
      <c r="A5010" s="2" t="s">
        <v>9613</v>
      </c>
      <c r="B5010" s="2" t="s">
        <v>2330</v>
      </c>
      <c r="C5010" s="2" t="str">
        <f t="shared" si="78"/>
        <v>SGNorth East</v>
      </c>
    </row>
    <row r="5011" spans="1:3">
      <c r="A5011" s="2" t="s">
        <v>9614</v>
      </c>
      <c r="B5011" s="2" t="s">
        <v>2332</v>
      </c>
      <c r="C5011" s="2" t="str">
        <f t="shared" si="78"/>
        <v>SGNorth West</v>
      </c>
    </row>
    <row r="5012" spans="1:3">
      <c r="A5012" s="2" t="s">
        <v>9615</v>
      </c>
      <c r="B5012" s="2" t="s">
        <v>2334</v>
      </c>
      <c r="C5012" s="2" t="str">
        <f t="shared" si="78"/>
        <v>SGSouth East</v>
      </c>
    </row>
    <row r="5013" spans="1:3">
      <c r="A5013" s="2" t="s">
        <v>9616</v>
      </c>
      <c r="B5013" s="2" t="s">
        <v>9617</v>
      </c>
      <c r="C5013" s="2" t="str">
        <f t="shared" si="78"/>
        <v>SGSouth West</v>
      </c>
    </row>
    <row r="5014" spans="1:3">
      <c r="A5014" s="2" t="s">
        <v>9618</v>
      </c>
      <c r="B5014" s="2" t="s">
        <v>9619</v>
      </c>
      <c r="C5014" s="2" t="str">
        <f t="shared" si="78"/>
        <v>SHAscension</v>
      </c>
    </row>
    <row r="5015" spans="1:3">
      <c r="A5015" s="2" t="s">
        <v>9620</v>
      </c>
      <c r="B5015" s="2" t="s">
        <v>9621</v>
      </c>
      <c r="C5015" s="2" t="str">
        <f t="shared" si="78"/>
        <v>SHSaint Helena</v>
      </c>
    </row>
    <row r="5016" spans="1:3">
      <c r="A5016" s="2" t="s">
        <v>9622</v>
      </c>
      <c r="B5016" s="2" t="s">
        <v>9623</v>
      </c>
      <c r="C5016" s="2" t="str">
        <f t="shared" si="78"/>
        <v>SHTristan da Cunha</v>
      </c>
    </row>
    <row r="5017" spans="1:3">
      <c r="A5017" s="2" t="s">
        <v>9624</v>
      </c>
      <c r="B5017" s="2" t="s">
        <v>9625</v>
      </c>
      <c r="C5017" s="2" t="str">
        <f t="shared" si="78"/>
        <v>SIAjdovščina</v>
      </c>
    </row>
    <row r="5018" spans="1:3">
      <c r="A5018" s="2" t="s">
        <v>9626</v>
      </c>
      <c r="B5018" s="2" t="s">
        <v>9627</v>
      </c>
      <c r="C5018" s="2" t="str">
        <f t="shared" si="78"/>
        <v>SIBeltinci</v>
      </c>
    </row>
    <row r="5019" spans="1:3">
      <c r="A5019" s="2" t="s">
        <v>9628</v>
      </c>
      <c r="B5019" s="2" t="s">
        <v>9629</v>
      </c>
      <c r="C5019" s="2" t="str">
        <f t="shared" si="78"/>
        <v>SIBled</v>
      </c>
    </row>
    <row r="5020" spans="1:3">
      <c r="A5020" s="2" t="s">
        <v>9630</v>
      </c>
      <c r="B5020" s="2" t="s">
        <v>9631</v>
      </c>
      <c r="C5020" s="2" t="str">
        <f t="shared" si="78"/>
        <v>SIBohinj</v>
      </c>
    </row>
    <row r="5021" spans="1:3">
      <c r="A5021" s="2" t="s">
        <v>9632</v>
      </c>
      <c r="B5021" s="2" t="s">
        <v>9633</v>
      </c>
      <c r="C5021" s="2" t="str">
        <f t="shared" si="78"/>
        <v>SIBorovnica</v>
      </c>
    </row>
    <row r="5022" spans="1:3">
      <c r="A5022" s="2" t="s">
        <v>9634</v>
      </c>
      <c r="B5022" s="2" t="s">
        <v>9635</v>
      </c>
      <c r="C5022" s="2" t="str">
        <f t="shared" si="78"/>
        <v>SIBovec</v>
      </c>
    </row>
    <row r="5023" spans="1:3">
      <c r="A5023" s="2" t="s">
        <v>9636</v>
      </c>
      <c r="B5023" s="2" t="s">
        <v>9637</v>
      </c>
      <c r="C5023" s="2" t="str">
        <f t="shared" si="78"/>
        <v>SIBrda</v>
      </c>
    </row>
    <row r="5024" spans="1:3">
      <c r="A5024" s="2" t="s">
        <v>9638</v>
      </c>
      <c r="B5024" s="2" t="s">
        <v>9639</v>
      </c>
      <c r="C5024" s="2" t="str">
        <f t="shared" si="78"/>
        <v>SIBrezovica</v>
      </c>
    </row>
    <row r="5025" spans="1:3">
      <c r="A5025" s="2" t="s">
        <v>9640</v>
      </c>
      <c r="B5025" s="2" t="s">
        <v>9641</v>
      </c>
      <c r="C5025" s="2" t="str">
        <f t="shared" si="78"/>
        <v>SIBrežice</v>
      </c>
    </row>
    <row r="5026" spans="1:3">
      <c r="A5026" s="2" t="s">
        <v>9642</v>
      </c>
      <c r="B5026" s="2" t="s">
        <v>9643</v>
      </c>
      <c r="C5026" s="2" t="str">
        <f t="shared" si="78"/>
        <v>SITišina</v>
      </c>
    </row>
    <row r="5027" spans="1:3">
      <c r="A5027" s="2" t="s">
        <v>9644</v>
      </c>
      <c r="B5027" s="2" t="s">
        <v>9645</v>
      </c>
      <c r="C5027" s="2" t="str">
        <f t="shared" si="78"/>
        <v>SICelje</v>
      </c>
    </row>
    <row r="5028" spans="1:3">
      <c r="A5028" s="2" t="s">
        <v>9646</v>
      </c>
      <c r="B5028" s="2" t="s">
        <v>9647</v>
      </c>
      <c r="C5028" s="2" t="str">
        <f t="shared" si="78"/>
        <v>SICerklje na Gorenjskem</v>
      </c>
    </row>
    <row r="5029" spans="1:3">
      <c r="A5029" s="2" t="s">
        <v>9648</v>
      </c>
      <c r="B5029" s="2" t="s">
        <v>9649</v>
      </c>
      <c r="C5029" s="2" t="str">
        <f t="shared" si="78"/>
        <v>SICerknica</v>
      </c>
    </row>
    <row r="5030" spans="1:3">
      <c r="A5030" s="2" t="s">
        <v>9650</v>
      </c>
      <c r="B5030" s="2" t="s">
        <v>9651</v>
      </c>
      <c r="C5030" s="2" t="str">
        <f t="shared" si="78"/>
        <v>SICerkno</v>
      </c>
    </row>
    <row r="5031" spans="1:3">
      <c r="A5031" s="2" t="s">
        <v>9652</v>
      </c>
      <c r="B5031" s="2" t="s">
        <v>9653</v>
      </c>
      <c r="C5031" s="2" t="str">
        <f t="shared" si="78"/>
        <v>SIČrenšovci</v>
      </c>
    </row>
    <row r="5032" spans="1:3">
      <c r="A5032" s="2" t="s">
        <v>9654</v>
      </c>
      <c r="B5032" s="2" t="s">
        <v>9655</v>
      </c>
      <c r="C5032" s="2" t="str">
        <f t="shared" si="78"/>
        <v>SIČrna na Koroškem</v>
      </c>
    </row>
    <row r="5033" spans="1:3">
      <c r="A5033" s="2" t="s">
        <v>9656</v>
      </c>
      <c r="B5033" s="2" t="s">
        <v>9657</v>
      </c>
      <c r="C5033" s="2" t="str">
        <f t="shared" si="78"/>
        <v>SIČrnomelj</v>
      </c>
    </row>
    <row r="5034" spans="1:3">
      <c r="A5034" s="2" t="s">
        <v>9658</v>
      </c>
      <c r="B5034" s="2" t="s">
        <v>9659</v>
      </c>
      <c r="C5034" s="2" t="str">
        <f t="shared" si="78"/>
        <v>SIDestrnik</v>
      </c>
    </row>
    <row r="5035" spans="1:3">
      <c r="A5035" s="2" t="s">
        <v>9660</v>
      </c>
      <c r="B5035" s="2" t="s">
        <v>9661</v>
      </c>
      <c r="C5035" s="2" t="str">
        <f t="shared" si="78"/>
        <v>SIDivača</v>
      </c>
    </row>
    <row r="5036" spans="1:3">
      <c r="A5036" s="2" t="s">
        <v>9662</v>
      </c>
      <c r="B5036" s="2" t="s">
        <v>9663</v>
      </c>
      <c r="C5036" s="2" t="str">
        <f t="shared" si="78"/>
        <v>SIDobrepolje</v>
      </c>
    </row>
    <row r="5037" spans="1:3">
      <c r="A5037" s="2" t="s">
        <v>9664</v>
      </c>
      <c r="B5037" s="2" t="s">
        <v>9665</v>
      </c>
      <c r="C5037" s="2" t="str">
        <f t="shared" si="78"/>
        <v>SIDobrova-Polhov Gradec</v>
      </c>
    </row>
    <row r="5038" spans="1:3">
      <c r="A5038" s="2" t="s">
        <v>9666</v>
      </c>
      <c r="B5038" s="2" t="s">
        <v>9667</v>
      </c>
      <c r="C5038" s="2" t="str">
        <f t="shared" si="78"/>
        <v>SIDol pri Ljubljani</v>
      </c>
    </row>
    <row r="5039" spans="1:3">
      <c r="A5039" s="2" t="s">
        <v>9668</v>
      </c>
      <c r="B5039" s="2" t="s">
        <v>9669</v>
      </c>
      <c r="C5039" s="2" t="str">
        <f t="shared" si="78"/>
        <v>SIDomžale</v>
      </c>
    </row>
    <row r="5040" spans="1:3">
      <c r="A5040" s="2" t="s">
        <v>9670</v>
      </c>
      <c r="B5040" s="2" t="s">
        <v>9671</v>
      </c>
      <c r="C5040" s="2" t="str">
        <f t="shared" si="78"/>
        <v>SIDornava</v>
      </c>
    </row>
    <row r="5041" spans="1:3">
      <c r="A5041" s="2" t="s">
        <v>9672</v>
      </c>
      <c r="B5041" s="2" t="s">
        <v>9673</v>
      </c>
      <c r="C5041" s="2" t="str">
        <f t="shared" si="78"/>
        <v>SIDravograd</v>
      </c>
    </row>
    <row r="5042" spans="1:3">
      <c r="A5042" s="2" t="s">
        <v>9674</v>
      </c>
      <c r="B5042" s="2" t="s">
        <v>9675</v>
      </c>
      <c r="C5042" s="2" t="str">
        <f t="shared" si="78"/>
        <v>SIDuplek</v>
      </c>
    </row>
    <row r="5043" spans="1:3">
      <c r="A5043" s="2" t="s">
        <v>9676</v>
      </c>
      <c r="B5043" s="2" t="s">
        <v>9677</v>
      </c>
      <c r="C5043" s="2" t="str">
        <f t="shared" si="78"/>
        <v>SIGorenja vas-Poljane</v>
      </c>
    </row>
    <row r="5044" spans="1:3">
      <c r="A5044" s="2" t="s">
        <v>9678</v>
      </c>
      <c r="B5044" s="2" t="s">
        <v>9679</v>
      </c>
      <c r="C5044" s="2" t="str">
        <f t="shared" si="78"/>
        <v>SIGorišnica</v>
      </c>
    </row>
    <row r="5045" spans="1:3">
      <c r="A5045" s="2" t="s">
        <v>9680</v>
      </c>
      <c r="B5045" s="2" t="s">
        <v>9681</v>
      </c>
      <c r="C5045" s="2" t="str">
        <f t="shared" si="78"/>
        <v>SIGornja Radgona</v>
      </c>
    </row>
    <row r="5046" spans="1:3">
      <c r="A5046" s="2" t="s">
        <v>9682</v>
      </c>
      <c r="B5046" s="2" t="s">
        <v>9683</v>
      </c>
      <c r="C5046" s="2" t="str">
        <f t="shared" si="78"/>
        <v>SIGornji Grad</v>
      </c>
    </row>
    <row r="5047" spans="1:3">
      <c r="A5047" s="2" t="s">
        <v>9684</v>
      </c>
      <c r="B5047" s="2" t="s">
        <v>9685</v>
      </c>
      <c r="C5047" s="2" t="str">
        <f t="shared" si="78"/>
        <v>SIGornji Petrovci</v>
      </c>
    </row>
    <row r="5048" spans="1:3">
      <c r="A5048" s="2" t="s">
        <v>9686</v>
      </c>
      <c r="B5048" s="2" t="s">
        <v>9687</v>
      </c>
      <c r="C5048" s="2" t="str">
        <f t="shared" si="78"/>
        <v>SIGrosuplje</v>
      </c>
    </row>
    <row r="5049" spans="1:3">
      <c r="A5049" s="2" t="s">
        <v>9688</v>
      </c>
      <c r="B5049" s="2" t="s">
        <v>9689</v>
      </c>
      <c r="C5049" s="2" t="str">
        <f t="shared" si="78"/>
        <v>SIŠalovci</v>
      </c>
    </row>
    <row r="5050" spans="1:3">
      <c r="A5050" s="2" t="s">
        <v>9690</v>
      </c>
      <c r="B5050" s="2" t="s">
        <v>9691</v>
      </c>
      <c r="C5050" s="2" t="str">
        <f t="shared" si="78"/>
        <v>SIHrastnik</v>
      </c>
    </row>
    <row r="5051" spans="1:3">
      <c r="A5051" s="2" t="s">
        <v>9692</v>
      </c>
      <c r="B5051" s="2" t="s">
        <v>9693</v>
      </c>
      <c r="C5051" s="2" t="str">
        <f t="shared" si="78"/>
        <v>SIHrpelje-Kozina</v>
      </c>
    </row>
    <row r="5052" spans="1:3">
      <c r="A5052" s="2" t="s">
        <v>9694</v>
      </c>
      <c r="B5052" s="2" t="s">
        <v>9695</v>
      </c>
      <c r="C5052" s="2" t="str">
        <f t="shared" si="78"/>
        <v>SIIdrija</v>
      </c>
    </row>
    <row r="5053" spans="1:3">
      <c r="A5053" s="2" t="s">
        <v>9696</v>
      </c>
      <c r="B5053" s="2" t="s">
        <v>9697</v>
      </c>
      <c r="C5053" s="2" t="str">
        <f t="shared" si="78"/>
        <v>SIIg</v>
      </c>
    </row>
    <row r="5054" spans="1:3">
      <c r="A5054" s="2" t="s">
        <v>9698</v>
      </c>
      <c r="B5054" s="2" t="s">
        <v>9699</v>
      </c>
      <c r="C5054" s="2" t="str">
        <f t="shared" si="78"/>
        <v>SIIlirska Bistrica</v>
      </c>
    </row>
    <row r="5055" spans="1:3">
      <c r="A5055" s="2" t="s">
        <v>9700</v>
      </c>
      <c r="B5055" s="2" t="s">
        <v>9701</v>
      </c>
      <c r="C5055" s="2" t="str">
        <f t="shared" si="78"/>
        <v>SIIvančna Gorica</v>
      </c>
    </row>
    <row r="5056" spans="1:3">
      <c r="A5056" s="2" t="s">
        <v>9702</v>
      </c>
      <c r="B5056" s="2" t="s">
        <v>9703</v>
      </c>
      <c r="C5056" s="2" t="str">
        <f t="shared" si="78"/>
        <v>SIIzola</v>
      </c>
    </row>
    <row r="5057" spans="1:3">
      <c r="A5057" s="2" t="s">
        <v>9704</v>
      </c>
      <c r="B5057" s="2" t="s">
        <v>9705</v>
      </c>
      <c r="C5057" s="2" t="str">
        <f t="shared" si="78"/>
        <v>SIJesenice</v>
      </c>
    </row>
    <row r="5058" spans="1:3">
      <c r="A5058" s="2" t="s">
        <v>9706</v>
      </c>
      <c r="B5058" s="2" t="s">
        <v>9707</v>
      </c>
      <c r="C5058" s="2" t="str">
        <f t="shared" si="78"/>
        <v>SIJuršinci</v>
      </c>
    </row>
    <row r="5059" spans="1:3">
      <c r="A5059" s="2" t="s">
        <v>9708</v>
      </c>
      <c r="B5059" s="2" t="s">
        <v>9709</v>
      </c>
      <c r="C5059" s="2" t="str">
        <f t="shared" ref="C5059:C5122" si="79">LEFT(A5059,2)&amp;B5059</f>
        <v>SIKamnik</v>
      </c>
    </row>
    <row r="5060" spans="1:3">
      <c r="A5060" s="2" t="s">
        <v>9710</v>
      </c>
      <c r="B5060" s="2" t="s">
        <v>9711</v>
      </c>
      <c r="C5060" s="2" t="str">
        <f t="shared" si="79"/>
        <v>SIKanal</v>
      </c>
    </row>
    <row r="5061" spans="1:3">
      <c r="A5061" s="2" t="s">
        <v>9712</v>
      </c>
      <c r="B5061" s="2" t="s">
        <v>9713</v>
      </c>
      <c r="C5061" s="2" t="str">
        <f t="shared" si="79"/>
        <v>SIKidričevo</v>
      </c>
    </row>
    <row r="5062" spans="1:3">
      <c r="A5062" s="2" t="s">
        <v>9714</v>
      </c>
      <c r="B5062" s="2" t="s">
        <v>9715</v>
      </c>
      <c r="C5062" s="2" t="str">
        <f t="shared" si="79"/>
        <v>SIKobarid</v>
      </c>
    </row>
    <row r="5063" spans="1:3">
      <c r="A5063" s="2" t="s">
        <v>9716</v>
      </c>
      <c r="B5063" s="2" t="s">
        <v>9717</v>
      </c>
      <c r="C5063" s="2" t="str">
        <f t="shared" si="79"/>
        <v>SIKobilje</v>
      </c>
    </row>
    <row r="5064" spans="1:3">
      <c r="A5064" s="2" t="s">
        <v>9718</v>
      </c>
      <c r="B5064" s="2" t="s">
        <v>9719</v>
      </c>
      <c r="C5064" s="2" t="str">
        <f t="shared" si="79"/>
        <v>SIKočevje</v>
      </c>
    </row>
    <row r="5065" spans="1:3">
      <c r="A5065" s="2" t="s">
        <v>9720</v>
      </c>
      <c r="B5065" s="2" t="s">
        <v>9721</v>
      </c>
      <c r="C5065" s="2" t="str">
        <f t="shared" si="79"/>
        <v>SIKomen</v>
      </c>
    </row>
    <row r="5066" spans="1:3">
      <c r="A5066" s="2" t="s">
        <v>9722</v>
      </c>
      <c r="B5066" s="2" t="s">
        <v>9723</v>
      </c>
      <c r="C5066" s="2" t="str">
        <f t="shared" si="79"/>
        <v>SIKoper</v>
      </c>
    </row>
    <row r="5067" spans="1:3">
      <c r="A5067" s="2" t="s">
        <v>9724</v>
      </c>
      <c r="B5067" s="2" t="s">
        <v>9725</v>
      </c>
      <c r="C5067" s="2" t="str">
        <f t="shared" si="79"/>
        <v>SIKozje</v>
      </c>
    </row>
    <row r="5068" spans="1:3">
      <c r="A5068" s="2" t="s">
        <v>9726</v>
      </c>
      <c r="B5068" s="2" t="s">
        <v>9727</v>
      </c>
      <c r="C5068" s="2" t="str">
        <f t="shared" si="79"/>
        <v>SIKranj</v>
      </c>
    </row>
    <row r="5069" spans="1:3">
      <c r="A5069" s="2" t="s">
        <v>9728</v>
      </c>
      <c r="B5069" s="2" t="s">
        <v>9729</v>
      </c>
      <c r="C5069" s="2" t="str">
        <f t="shared" si="79"/>
        <v>SIKranjska Gora</v>
      </c>
    </row>
    <row r="5070" spans="1:3">
      <c r="A5070" s="2" t="s">
        <v>9730</v>
      </c>
      <c r="B5070" s="2" t="s">
        <v>9731</v>
      </c>
      <c r="C5070" s="2" t="str">
        <f t="shared" si="79"/>
        <v>SIKrško</v>
      </c>
    </row>
    <row r="5071" spans="1:3">
      <c r="A5071" s="2" t="s">
        <v>9732</v>
      </c>
      <c r="B5071" s="2" t="s">
        <v>9733</v>
      </c>
      <c r="C5071" s="2" t="str">
        <f t="shared" si="79"/>
        <v>SIKungota</v>
      </c>
    </row>
    <row r="5072" spans="1:3">
      <c r="A5072" s="2" t="s">
        <v>9734</v>
      </c>
      <c r="B5072" s="2" t="s">
        <v>9735</v>
      </c>
      <c r="C5072" s="2" t="str">
        <f t="shared" si="79"/>
        <v>SIKuzma</v>
      </c>
    </row>
    <row r="5073" spans="1:3">
      <c r="A5073" s="2" t="s">
        <v>9736</v>
      </c>
      <c r="B5073" s="2" t="s">
        <v>9737</v>
      </c>
      <c r="C5073" s="2" t="str">
        <f t="shared" si="79"/>
        <v>SILaško</v>
      </c>
    </row>
    <row r="5074" spans="1:3">
      <c r="A5074" s="2" t="s">
        <v>9738</v>
      </c>
      <c r="B5074" s="2" t="s">
        <v>9739</v>
      </c>
      <c r="C5074" s="2" t="str">
        <f t="shared" si="79"/>
        <v>SILenart</v>
      </c>
    </row>
    <row r="5075" spans="1:3">
      <c r="A5075" s="2" t="s">
        <v>9740</v>
      </c>
      <c r="B5075" s="2" t="s">
        <v>9741</v>
      </c>
      <c r="C5075" s="2" t="str">
        <f t="shared" si="79"/>
        <v>SILendava</v>
      </c>
    </row>
    <row r="5076" spans="1:3">
      <c r="A5076" s="2" t="s">
        <v>9742</v>
      </c>
      <c r="B5076" s="2" t="s">
        <v>9743</v>
      </c>
      <c r="C5076" s="2" t="str">
        <f t="shared" si="79"/>
        <v>SILitija</v>
      </c>
    </row>
    <row r="5077" spans="1:3">
      <c r="A5077" s="2" t="s">
        <v>9744</v>
      </c>
      <c r="B5077" s="2" t="s">
        <v>9745</v>
      </c>
      <c r="C5077" s="2" t="str">
        <f t="shared" si="79"/>
        <v>SILjubljana</v>
      </c>
    </row>
    <row r="5078" spans="1:3">
      <c r="A5078" s="2" t="s">
        <v>9746</v>
      </c>
      <c r="B5078" s="2" t="s">
        <v>9747</v>
      </c>
      <c r="C5078" s="2" t="str">
        <f t="shared" si="79"/>
        <v>SILjubno</v>
      </c>
    </row>
    <row r="5079" spans="1:3">
      <c r="A5079" s="2" t="s">
        <v>9748</v>
      </c>
      <c r="B5079" s="2" t="s">
        <v>9749</v>
      </c>
      <c r="C5079" s="2" t="str">
        <f t="shared" si="79"/>
        <v>SILjutomer</v>
      </c>
    </row>
    <row r="5080" spans="1:3">
      <c r="A5080" s="2" t="s">
        <v>9750</v>
      </c>
      <c r="B5080" s="2" t="s">
        <v>9751</v>
      </c>
      <c r="C5080" s="2" t="str">
        <f t="shared" si="79"/>
        <v>SILogatec</v>
      </c>
    </row>
    <row r="5081" spans="1:3">
      <c r="A5081" s="2" t="s">
        <v>9752</v>
      </c>
      <c r="B5081" s="2" t="s">
        <v>9753</v>
      </c>
      <c r="C5081" s="2" t="str">
        <f t="shared" si="79"/>
        <v>SILoška Dolina</v>
      </c>
    </row>
    <row r="5082" spans="1:3">
      <c r="A5082" s="2" t="s">
        <v>9754</v>
      </c>
      <c r="B5082" s="2" t="s">
        <v>9755</v>
      </c>
      <c r="C5082" s="2" t="str">
        <f t="shared" si="79"/>
        <v>SILoški Potok</v>
      </c>
    </row>
    <row r="5083" spans="1:3">
      <c r="A5083" s="2" t="s">
        <v>9756</v>
      </c>
      <c r="B5083" s="2" t="s">
        <v>9757</v>
      </c>
      <c r="C5083" s="2" t="str">
        <f t="shared" si="79"/>
        <v>SILuče</v>
      </c>
    </row>
    <row r="5084" spans="1:3">
      <c r="A5084" s="2" t="s">
        <v>9758</v>
      </c>
      <c r="B5084" s="2" t="s">
        <v>9759</v>
      </c>
      <c r="C5084" s="2" t="str">
        <f t="shared" si="79"/>
        <v>SILukovica</v>
      </c>
    </row>
    <row r="5085" spans="1:3">
      <c r="A5085" s="2" t="s">
        <v>9760</v>
      </c>
      <c r="B5085" s="2" t="s">
        <v>9761</v>
      </c>
      <c r="C5085" s="2" t="str">
        <f t="shared" si="79"/>
        <v>SIMajšperk</v>
      </c>
    </row>
    <row r="5086" spans="1:3">
      <c r="A5086" s="2" t="s">
        <v>9762</v>
      </c>
      <c r="B5086" s="2" t="s">
        <v>9763</v>
      </c>
      <c r="C5086" s="2" t="str">
        <f t="shared" si="79"/>
        <v>SIMaribor</v>
      </c>
    </row>
    <row r="5087" spans="1:3">
      <c r="A5087" s="2" t="s">
        <v>9764</v>
      </c>
      <c r="B5087" s="2" t="s">
        <v>9765</v>
      </c>
      <c r="C5087" s="2" t="str">
        <f t="shared" si="79"/>
        <v>SIMedvode</v>
      </c>
    </row>
    <row r="5088" spans="1:3">
      <c r="A5088" s="2" t="s">
        <v>9766</v>
      </c>
      <c r="B5088" s="2" t="s">
        <v>9767</v>
      </c>
      <c r="C5088" s="2" t="str">
        <f t="shared" si="79"/>
        <v>SIMengeš</v>
      </c>
    </row>
    <row r="5089" spans="1:3">
      <c r="A5089" s="2" t="s">
        <v>9768</v>
      </c>
      <c r="B5089" s="2" t="s">
        <v>9769</v>
      </c>
      <c r="C5089" s="2" t="str">
        <f t="shared" si="79"/>
        <v>SIMetlika</v>
      </c>
    </row>
    <row r="5090" spans="1:3">
      <c r="A5090" s="2" t="s">
        <v>9770</v>
      </c>
      <c r="B5090" s="2" t="s">
        <v>9771</v>
      </c>
      <c r="C5090" s="2" t="str">
        <f t="shared" si="79"/>
        <v>SIMežica</v>
      </c>
    </row>
    <row r="5091" spans="1:3">
      <c r="A5091" s="2" t="s">
        <v>9772</v>
      </c>
      <c r="B5091" s="2" t="s">
        <v>9773</v>
      </c>
      <c r="C5091" s="2" t="str">
        <f t="shared" si="79"/>
        <v>SIMiren-Kostanjevica</v>
      </c>
    </row>
    <row r="5092" spans="1:3">
      <c r="A5092" s="2" t="s">
        <v>9774</v>
      </c>
      <c r="B5092" s="2" t="s">
        <v>9775</v>
      </c>
      <c r="C5092" s="2" t="str">
        <f t="shared" si="79"/>
        <v>SIMislinja</v>
      </c>
    </row>
    <row r="5093" spans="1:3">
      <c r="A5093" s="2" t="s">
        <v>9776</v>
      </c>
      <c r="B5093" s="2" t="s">
        <v>9777</v>
      </c>
      <c r="C5093" s="2" t="str">
        <f t="shared" si="79"/>
        <v>SIMoravče</v>
      </c>
    </row>
    <row r="5094" spans="1:3">
      <c r="A5094" s="2" t="s">
        <v>9778</v>
      </c>
      <c r="B5094" s="2" t="s">
        <v>9779</v>
      </c>
      <c r="C5094" s="2" t="str">
        <f t="shared" si="79"/>
        <v>SIMoravske Toplice</v>
      </c>
    </row>
    <row r="5095" spans="1:3">
      <c r="A5095" s="2" t="s">
        <v>9780</v>
      </c>
      <c r="B5095" s="2" t="s">
        <v>9781</v>
      </c>
      <c r="C5095" s="2" t="str">
        <f t="shared" si="79"/>
        <v>SIMozirje</v>
      </c>
    </row>
    <row r="5096" spans="1:3">
      <c r="A5096" s="2" t="s">
        <v>9782</v>
      </c>
      <c r="B5096" s="2" t="s">
        <v>9783</v>
      </c>
      <c r="C5096" s="2" t="str">
        <f t="shared" si="79"/>
        <v>SIMurska Sobota</v>
      </c>
    </row>
    <row r="5097" spans="1:3">
      <c r="A5097" s="2" t="s">
        <v>9784</v>
      </c>
      <c r="B5097" s="2" t="s">
        <v>9785</v>
      </c>
      <c r="C5097" s="2" t="str">
        <f t="shared" si="79"/>
        <v>SIMuta</v>
      </c>
    </row>
    <row r="5098" spans="1:3">
      <c r="A5098" s="2" t="s">
        <v>9786</v>
      </c>
      <c r="B5098" s="2" t="s">
        <v>9787</v>
      </c>
      <c r="C5098" s="2" t="str">
        <f t="shared" si="79"/>
        <v>SINaklo</v>
      </c>
    </row>
    <row r="5099" spans="1:3">
      <c r="A5099" s="2" t="s">
        <v>9788</v>
      </c>
      <c r="B5099" s="2" t="s">
        <v>9789</v>
      </c>
      <c r="C5099" s="2" t="str">
        <f t="shared" si="79"/>
        <v>SINazarje</v>
      </c>
    </row>
    <row r="5100" spans="1:3">
      <c r="A5100" s="2" t="s">
        <v>9790</v>
      </c>
      <c r="B5100" s="2" t="s">
        <v>9791</v>
      </c>
      <c r="C5100" s="2" t="str">
        <f t="shared" si="79"/>
        <v>SINova Gorica</v>
      </c>
    </row>
    <row r="5101" spans="1:3">
      <c r="A5101" s="2" t="s">
        <v>9792</v>
      </c>
      <c r="B5101" s="2" t="s">
        <v>9793</v>
      </c>
      <c r="C5101" s="2" t="str">
        <f t="shared" si="79"/>
        <v>SINovo Mesto</v>
      </c>
    </row>
    <row r="5102" spans="1:3">
      <c r="A5102" s="2" t="s">
        <v>9794</v>
      </c>
      <c r="B5102" s="2" t="s">
        <v>9795</v>
      </c>
      <c r="C5102" s="2" t="str">
        <f t="shared" si="79"/>
        <v>SIOdranci</v>
      </c>
    </row>
    <row r="5103" spans="1:3">
      <c r="A5103" s="2" t="s">
        <v>9796</v>
      </c>
      <c r="B5103" s="2" t="s">
        <v>9797</v>
      </c>
      <c r="C5103" s="2" t="str">
        <f t="shared" si="79"/>
        <v>SIOrmož</v>
      </c>
    </row>
    <row r="5104" spans="1:3">
      <c r="A5104" s="2" t="s">
        <v>9798</v>
      </c>
      <c r="B5104" s="2" t="s">
        <v>9799</v>
      </c>
      <c r="C5104" s="2" t="str">
        <f t="shared" si="79"/>
        <v>SIOsilnica</v>
      </c>
    </row>
    <row r="5105" spans="1:3">
      <c r="A5105" s="2" t="s">
        <v>9800</v>
      </c>
      <c r="B5105" s="2" t="s">
        <v>9801</v>
      </c>
      <c r="C5105" s="2" t="str">
        <f t="shared" si="79"/>
        <v>SIPesnica</v>
      </c>
    </row>
    <row r="5106" spans="1:3">
      <c r="A5106" s="2" t="s">
        <v>9802</v>
      </c>
      <c r="B5106" s="2" t="s">
        <v>9803</v>
      </c>
      <c r="C5106" s="2" t="str">
        <f t="shared" si="79"/>
        <v>SIPiran</v>
      </c>
    </row>
    <row r="5107" spans="1:3">
      <c r="A5107" s="2" t="s">
        <v>9804</v>
      </c>
      <c r="B5107" s="2" t="s">
        <v>9805</v>
      </c>
      <c r="C5107" s="2" t="str">
        <f t="shared" si="79"/>
        <v>SIPivka</v>
      </c>
    </row>
    <row r="5108" spans="1:3">
      <c r="A5108" s="2" t="s">
        <v>9806</v>
      </c>
      <c r="B5108" s="2" t="s">
        <v>9807</v>
      </c>
      <c r="C5108" s="2" t="str">
        <f t="shared" si="79"/>
        <v>SIPodčetrtek</v>
      </c>
    </row>
    <row r="5109" spans="1:3">
      <c r="A5109" s="2" t="s">
        <v>9808</v>
      </c>
      <c r="B5109" s="2" t="s">
        <v>9809</v>
      </c>
      <c r="C5109" s="2" t="str">
        <f t="shared" si="79"/>
        <v>SIPodvelka</v>
      </c>
    </row>
    <row r="5110" spans="1:3">
      <c r="A5110" s="2" t="s">
        <v>9810</v>
      </c>
      <c r="B5110" s="2" t="s">
        <v>9811</v>
      </c>
      <c r="C5110" s="2" t="str">
        <f t="shared" si="79"/>
        <v>SIPostojna</v>
      </c>
    </row>
    <row r="5111" spans="1:3">
      <c r="A5111" s="2" t="s">
        <v>9812</v>
      </c>
      <c r="B5111" s="2" t="s">
        <v>9813</v>
      </c>
      <c r="C5111" s="2" t="str">
        <f t="shared" si="79"/>
        <v>SIPreddvor</v>
      </c>
    </row>
    <row r="5112" spans="1:3">
      <c r="A5112" s="2" t="s">
        <v>9814</v>
      </c>
      <c r="B5112" s="2" t="s">
        <v>9815</v>
      </c>
      <c r="C5112" s="2" t="str">
        <f t="shared" si="79"/>
        <v>SIPtuj</v>
      </c>
    </row>
    <row r="5113" spans="1:3">
      <c r="A5113" s="2" t="s">
        <v>9816</v>
      </c>
      <c r="B5113" s="2" t="s">
        <v>9817</v>
      </c>
      <c r="C5113" s="2" t="str">
        <f t="shared" si="79"/>
        <v>SIPuconci</v>
      </c>
    </row>
    <row r="5114" spans="1:3">
      <c r="A5114" s="2" t="s">
        <v>9818</v>
      </c>
      <c r="B5114" s="2" t="s">
        <v>9819</v>
      </c>
      <c r="C5114" s="2" t="str">
        <f t="shared" si="79"/>
        <v>SIRače-Fram</v>
      </c>
    </row>
    <row r="5115" spans="1:3">
      <c r="A5115" s="2" t="s">
        <v>9820</v>
      </c>
      <c r="B5115" s="2" t="s">
        <v>9821</v>
      </c>
      <c r="C5115" s="2" t="str">
        <f t="shared" si="79"/>
        <v>SIRadeče</v>
      </c>
    </row>
    <row r="5116" spans="1:3">
      <c r="A5116" s="2" t="s">
        <v>9822</v>
      </c>
      <c r="B5116" s="2" t="s">
        <v>9823</v>
      </c>
      <c r="C5116" s="2" t="str">
        <f t="shared" si="79"/>
        <v>SIRadenci</v>
      </c>
    </row>
    <row r="5117" spans="1:3">
      <c r="A5117" s="2" t="s">
        <v>9824</v>
      </c>
      <c r="B5117" s="2" t="s">
        <v>9825</v>
      </c>
      <c r="C5117" s="2" t="str">
        <f t="shared" si="79"/>
        <v>SIRadlje ob Dravi</v>
      </c>
    </row>
    <row r="5118" spans="1:3">
      <c r="A5118" s="2" t="s">
        <v>9826</v>
      </c>
      <c r="B5118" s="2" t="s">
        <v>9827</v>
      </c>
      <c r="C5118" s="2" t="str">
        <f t="shared" si="79"/>
        <v>SIRadovljica</v>
      </c>
    </row>
    <row r="5119" spans="1:3">
      <c r="A5119" s="2" t="s">
        <v>9828</v>
      </c>
      <c r="B5119" s="2" t="s">
        <v>9829</v>
      </c>
      <c r="C5119" s="2" t="str">
        <f t="shared" si="79"/>
        <v>SIRavne na Koroškem</v>
      </c>
    </row>
    <row r="5120" spans="1:3">
      <c r="A5120" s="2" t="s">
        <v>9830</v>
      </c>
      <c r="B5120" s="2" t="s">
        <v>9831</v>
      </c>
      <c r="C5120" s="2" t="str">
        <f t="shared" si="79"/>
        <v>SIRibnica</v>
      </c>
    </row>
    <row r="5121" spans="1:3">
      <c r="A5121" s="2" t="s">
        <v>9832</v>
      </c>
      <c r="B5121" s="2" t="s">
        <v>9833</v>
      </c>
      <c r="C5121" s="2" t="str">
        <f t="shared" si="79"/>
        <v>SIRogašovci</v>
      </c>
    </row>
    <row r="5122" spans="1:3">
      <c r="A5122" s="2" t="s">
        <v>9834</v>
      </c>
      <c r="B5122" s="2" t="s">
        <v>9835</v>
      </c>
      <c r="C5122" s="2" t="str">
        <f t="shared" si="79"/>
        <v>SIRogaška Slatina</v>
      </c>
    </row>
    <row r="5123" spans="1:3">
      <c r="A5123" s="2" t="s">
        <v>9836</v>
      </c>
      <c r="B5123" s="2" t="s">
        <v>9837</v>
      </c>
      <c r="C5123" s="2" t="str">
        <f t="shared" ref="C5123:C5186" si="80">LEFT(A5123,2)&amp;B5123</f>
        <v>SIRogatec</v>
      </c>
    </row>
    <row r="5124" spans="1:3">
      <c r="A5124" s="2" t="s">
        <v>9838</v>
      </c>
      <c r="B5124" s="2" t="s">
        <v>9839</v>
      </c>
      <c r="C5124" s="2" t="str">
        <f t="shared" si="80"/>
        <v>SIRuše</v>
      </c>
    </row>
    <row r="5125" spans="1:3">
      <c r="A5125" s="2" t="s">
        <v>9840</v>
      </c>
      <c r="B5125" s="2" t="s">
        <v>9841</v>
      </c>
      <c r="C5125" s="2" t="str">
        <f t="shared" si="80"/>
        <v>SISemič</v>
      </c>
    </row>
    <row r="5126" spans="1:3">
      <c r="A5126" s="2" t="s">
        <v>9842</v>
      </c>
      <c r="B5126" s="2" t="s">
        <v>9843</v>
      </c>
      <c r="C5126" s="2" t="str">
        <f t="shared" si="80"/>
        <v>SISevnica</v>
      </c>
    </row>
    <row r="5127" spans="1:3">
      <c r="A5127" s="2" t="s">
        <v>9844</v>
      </c>
      <c r="B5127" s="2" t="s">
        <v>9845</v>
      </c>
      <c r="C5127" s="2" t="str">
        <f t="shared" si="80"/>
        <v>SISežana</v>
      </c>
    </row>
    <row r="5128" spans="1:3">
      <c r="A5128" s="2" t="s">
        <v>9846</v>
      </c>
      <c r="B5128" s="2" t="s">
        <v>9847</v>
      </c>
      <c r="C5128" s="2" t="str">
        <f t="shared" si="80"/>
        <v>SISlovenj Gradec</v>
      </c>
    </row>
    <row r="5129" spans="1:3">
      <c r="A5129" s="2" t="s">
        <v>9848</v>
      </c>
      <c r="B5129" s="2" t="s">
        <v>9849</v>
      </c>
      <c r="C5129" s="2" t="str">
        <f t="shared" si="80"/>
        <v>SISlovenska Bistrica</v>
      </c>
    </row>
    <row r="5130" spans="1:3">
      <c r="A5130" s="2" t="s">
        <v>9850</v>
      </c>
      <c r="B5130" s="2" t="s">
        <v>9851</v>
      </c>
      <c r="C5130" s="2" t="str">
        <f t="shared" si="80"/>
        <v>SISlovenske Konjice</v>
      </c>
    </row>
    <row r="5131" spans="1:3">
      <c r="A5131" s="2" t="s">
        <v>9852</v>
      </c>
      <c r="B5131" s="2" t="s">
        <v>9853</v>
      </c>
      <c r="C5131" s="2" t="str">
        <f t="shared" si="80"/>
        <v>SIStarše</v>
      </c>
    </row>
    <row r="5132" spans="1:3">
      <c r="A5132" s="2" t="s">
        <v>9854</v>
      </c>
      <c r="B5132" s="2" t="s">
        <v>9855</v>
      </c>
      <c r="C5132" s="2" t="str">
        <f t="shared" si="80"/>
        <v>SISveti Jurij</v>
      </c>
    </row>
    <row r="5133" spans="1:3">
      <c r="A5133" s="2" t="s">
        <v>9856</v>
      </c>
      <c r="B5133" s="2" t="s">
        <v>9857</v>
      </c>
      <c r="C5133" s="2" t="str">
        <f t="shared" si="80"/>
        <v>SIŠenčur</v>
      </c>
    </row>
    <row r="5134" spans="1:3">
      <c r="A5134" s="2" t="s">
        <v>9858</v>
      </c>
      <c r="B5134" s="2" t="s">
        <v>9859</v>
      </c>
      <c r="C5134" s="2" t="str">
        <f t="shared" si="80"/>
        <v>SIŠentilj</v>
      </c>
    </row>
    <row r="5135" spans="1:3">
      <c r="A5135" s="2" t="s">
        <v>9860</v>
      </c>
      <c r="B5135" s="2" t="s">
        <v>9861</v>
      </c>
      <c r="C5135" s="2" t="str">
        <f t="shared" si="80"/>
        <v>SIŠentjernej</v>
      </c>
    </row>
    <row r="5136" spans="1:3">
      <c r="A5136" s="2" t="s">
        <v>9862</v>
      </c>
      <c r="B5136" s="2" t="s">
        <v>9863</v>
      </c>
      <c r="C5136" s="2" t="str">
        <f t="shared" si="80"/>
        <v>SIŠentjur</v>
      </c>
    </row>
    <row r="5137" spans="1:3">
      <c r="A5137" s="2" t="s">
        <v>9864</v>
      </c>
      <c r="B5137" s="2" t="s">
        <v>9865</v>
      </c>
      <c r="C5137" s="2" t="str">
        <f t="shared" si="80"/>
        <v>SIŠkocjan</v>
      </c>
    </row>
    <row r="5138" spans="1:3">
      <c r="A5138" s="2" t="s">
        <v>9866</v>
      </c>
      <c r="B5138" s="2" t="s">
        <v>9867</v>
      </c>
      <c r="C5138" s="2" t="str">
        <f t="shared" si="80"/>
        <v>SIŠkofja Loka</v>
      </c>
    </row>
    <row r="5139" spans="1:3">
      <c r="A5139" s="2" t="s">
        <v>9868</v>
      </c>
      <c r="B5139" s="2" t="s">
        <v>9869</v>
      </c>
      <c r="C5139" s="2" t="str">
        <f t="shared" si="80"/>
        <v>SIŠkofljica</v>
      </c>
    </row>
    <row r="5140" spans="1:3">
      <c r="A5140" s="2" t="s">
        <v>9870</v>
      </c>
      <c r="B5140" s="2" t="s">
        <v>9871</v>
      </c>
      <c r="C5140" s="2" t="str">
        <f t="shared" si="80"/>
        <v>SIŠmarje pri Jelšah</v>
      </c>
    </row>
    <row r="5141" spans="1:3">
      <c r="A5141" s="2" t="s">
        <v>9872</v>
      </c>
      <c r="B5141" s="2" t="s">
        <v>9873</v>
      </c>
      <c r="C5141" s="2" t="str">
        <f t="shared" si="80"/>
        <v>SIŠmartno ob Paki</v>
      </c>
    </row>
    <row r="5142" spans="1:3">
      <c r="A5142" s="2" t="s">
        <v>9874</v>
      </c>
      <c r="B5142" s="2" t="s">
        <v>9875</v>
      </c>
      <c r="C5142" s="2" t="str">
        <f t="shared" si="80"/>
        <v>SIŠoštanj</v>
      </c>
    </row>
    <row r="5143" spans="1:3">
      <c r="A5143" s="2" t="s">
        <v>9876</v>
      </c>
      <c r="B5143" s="2" t="s">
        <v>9877</v>
      </c>
      <c r="C5143" s="2" t="str">
        <f t="shared" si="80"/>
        <v>SIŠtore</v>
      </c>
    </row>
    <row r="5144" spans="1:3">
      <c r="A5144" s="2" t="s">
        <v>9878</v>
      </c>
      <c r="B5144" s="2" t="s">
        <v>9879</v>
      </c>
      <c r="C5144" s="2" t="str">
        <f t="shared" si="80"/>
        <v>SITolmin</v>
      </c>
    </row>
    <row r="5145" spans="1:3">
      <c r="A5145" s="2" t="s">
        <v>9880</v>
      </c>
      <c r="B5145" s="2" t="s">
        <v>9881</v>
      </c>
      <c r="C5145" s="2" t="str">
        <f t="shared" si="80"/>
        <v>SITrbovlje</v>
      </c>
    </row>
    <row r="5146" spans="1:3">
      <c r="A5146" s="2" t="s">
        <v>9882</v>
      </c>
      <c r="B5146" s="2" t="s">
        <v>9883</v>
      </c>
      <c r="C5146" s="2" t="str">
        <f t="shared" si="80"/>
        <v>SITrebnje</v>
      </c>
    </row>
    <row r="5147" spans="1:3">
      <c r="A5147" s="2" t="s">
        <v>9884</v>
      </c>
      <c r="B5147" s="2" t="s">
        <v>9885</v>
      </c>
      <c r="C5147" s="2" t="str">
        <f t="shared" si="80"/>
        <v>SITržič</v>
      </c>
    </row>
    <row r="5148" spans="1:3">
      <c r="A5148" s="2" t="s">
        <v>9886</v>
      </c>
      <c r="B5148" s="2" t="s">
        <v>9887</v>
      </c>
      <c r="C5148" s="2" t="str">
        <f t="shared" si="80"/>
        <v>SITurnišče</v>
      </c>
    </row>
    <row r="5149" spans="1:3">
      <c r="A5149" s="2" t="s">
        <v>9888</v>
      </c>
      <c r="B5149" s="2" t="s">
        <v>9889</v>
      </c>
      <c r="C5149" s="2" t="str">
        <f t="shared" si="80"/>
        <v>SIVelenje</v>
      </c>
    </row>
    <row r="5150" spans="1:3">
      <c r="A5150" s="2" t="s">
        <v>9890</v>
      </c>
      <c r="B5150" s="2" t="s">
        <v>9891</v>
      </c>
      <c r="C5150" s="2" t="str">
        <f t="shared" si="80"/>
        <v>SIVelike Lašče</v>
      </c>
    </row>
    <row r="5151" spans="1:3">
      <c r="A5151" s="2" t="s">
        <v>9892</v>
      </c>
      <c r="B5151" s="2" t="s">
        <v>9893</v>
      </c>
      <c r="C5151" s="2" t="str">
        <f t="shared" si="80"/>
        <v>SIVidem</v>
      </c>
    </row>
    <row r="5152" spans="1:3">
      <c r="A5152" s="2" t="s">
        <v>9894</v>
      </c>
      <c r="B5152" s="2" t="s">
        <v>9895</v>
      </c>
      <c r="C5152" s="2" t="str">
        <f t="shared" si="80"/>
        <v>SIVipava</v>
      </c>
    </row>
    <row r="5153" spans="1:3">
      <c r="A5153" s="2" t="s">
        <v>9896</v>
      </c>
      <c r="B5153" s="2" t="s">
        <v>9897</v>
      </c>
      <c r="C5153" s="2" t="str">
        <f t="shared" si="80"/>
        <v>SIVitanje</v>
      </c>
    </row>
    <row r="5154" spans="1:3">
      <c r="A5154" s="2" t="s">
        <v>9898</v>
      </c>
      <c r="B5154" s="2" t="s">
        <v>9899</v>
      </c>
      <c r="C5154" s="2" t="str">
        <f t="shared" si="80"/>
        <v>SIVodice</v>
      </c>
    </row>
    <row r="5155" spans="1:3">
      <c r="A5155" s="2" t="s">
        <v>9900</v>
      </c>
      <c r="B5155" s="2" t="s">
        <v>9901</v>
      </c>
      <c r="C5155" s="2" t="str">
        <f t="shared" si="80"/>
        <v>SIVojnik</v>
      </c>
    </row>
    <row r="5156" spans="1:3">
      <c r="A5156" s="2" t="s">
        <v>9902</v>
      </c>
      <c r="B5156" s="2" t="s">
        <v>9903</v>
      </c>
      <c r="C5156" s="2" t="str">
        <f t="shared" si="80"/>
        <v>SIVrhnika</v>
      </c>
    </row>
    <row r="5157" spans="1:3">
      <c r="A5157" s="2" t="s">
        <v>9904</v>
      </c>
      <c r="B5157" s="2" t="s">
        <v>9905</v>
      </c>
      <c r="C5157" s="2" t="str">
        <f t="shared" si="80"/>
        <v>SIVuzenica</v>
      </c>
    </row>
    <row r="5158" spans="1:3">
      <c r="A5158" s="2" t="s">
        <v>9906</v>
      </c>
      <c r="B5158" s="2" t="s">
        <v>9907</v>
      </c>
      <c r="C5158" s="2" t="str">
        <f t="shared" si="80"/>
        <v>SIZagorje ob Savi</v>
      </c>
    </row>
    <row r="5159" spans="1:3">
      <c r="A5159" s="2" t="s">
        <v>9908</v>
      </c>
      <c r="B5159" s="2" t="s">
        <v>9909</v>
      </c>
      <c r="C5159" s="2" t="str">
        <f t="shared" si="80"/>
        <v>SIZavrč</v>
      </c>
    </row>
    <row r="5160" spans="1:3">
      <c r="A5160" s="2" t="s">
        <v>9910</v>
      </c>
      <c r="B5160" s="2" t="s">
        <v>9911</v>
      </c>
      <c r="C5160" s="2" t="str">
        <f t="shared" si="80"/>
        <v>SIZreče</v>
      </c>
    </row>
    <row r="5161" spans="1:3">
      <c r="A5161" s="2" t="s">
        <v>9912</v>
      </c>
      <c r="B5161" s="2" t="s">
        <v>9913</v>
      </c>
      <c r="C5161" s="2" t="str">
        <f t="shared" si="80"/>
        <v>SIŽelezniki</v>
      </c>
    </row>
    <row r="5162" spans="1:3">
      <c r="A5162" s="2" t="s">
        <v>9914</v>
      </c>
      <c r="B5162" s="2" t="s">
        <v>9915</v>
      </c>
      <c r="C5162" s="2" t="str">
        <f t="shared" si="80"/>
        <v>SIŽiri</v>
      </c>
    </row>
    <row r="5163" spans="1:3">
      <c r="A5163" s="2" t="s">
        <v>9916</v>
      </c>
      <c r="B5163" s="2" t="s">
        <v>9917</v>
      </c>
      <c r="C5163" s="2" t="str">
        <f t="shared" si="80"/>
        <v>SIBenedikt</v>
      </c>
    </row>
    <row r="5164" spans="1:3">
      <c r="A5164" s="2" t="s">
        <v>9918</v>
      </c>
      <c r="B5164" s="2" t="s">
        <v>9919</v>
      </c>
      <c r="C5164" s="2" t="str">
        <f t="shared" si="80"/>
        <v>SIBistrica ob Sotli</v>
      </c>
    </row>
    <row r="5165" spans="1:3">
      <c r="A5165" s="2" t="s">
        <v>9920</v>
      </c>
      <c r="B5165" s="2" t="s">
        <v>9921</v>
      </c>
      <c r="C5165" s="2" t="str">
        <f t="shared" si="80"/>
        <v>SIBloke</v>
      </c>
    </row>
    <row r="5166" spans="1:3">
      <c r="A5166" s="2" t="s">
        <v>9922</v>
      </c>
      <c r="B5166" s="2" t="s">
        <v>9923</v>
      </c>
      <c r="C5166" s="2" t="str">
        <f t="shared" si="80"/>
        <v>SIBraslovče</v>
      </c>
    </row>
    <row r="5167" spans="1:3">
      <c r="A5167" s="2" t="s">
        <v>9924</v>
      </c>
      <c r="B5167" s="2" t="s">
        <v>9925</v>
      </c>
      <c r="C5167" s="2" t="str">
        <f t="shared" si="80"/>
        <v>SICankova</v>
      </c>
    </row>
    <row r="5168" spans="1:3">
      <c r="A5168" s="2" t="s">
        <v>9926</v>
      </c>
      <c r="B5168" s="2" t="s">
        <v>9927</v>
      </c>
      <c r="C5168" s="2" t="str">
        <f t="shared" si="80"/>
        <v>SICerkvenjak</v>
      </c>
    </row>
    <row r="5169" spans="1:3">
      <c r="A5169" s="2" t="s">
        <v>9928</v>
      </c>
      <c r="B5169" s="2" t="s">
        <v>9929</v>
      </c>
      <c r="C5169" s="2" t="str">
        <f t="shared" si="80"/>
        <v>SIDobje</v>
      </c>
    </row>
    <row r="5170" spans="1:3">
      <c r="A5170" s="2" t="s">
        <v>9930</v>
      </c>
      <c r="B5170" s="2" t="s">
        <v>9931</v>
      </c>
      <c r="C5170" s="2" t="str">
        <f t="shared" si="80"/>
        <v>SIDobrna</v>
      </c>
    </row>
    <row r="5171" spans="1:3">
      <c r="A5171" s="2" t="s">
        <v>9932</v>
      </c>
      <c r="B5171" s="2" t="s">
        <v>9933</v>
      </c>
      <c r="C5171" s="2" t="str">
        <f t="shared" si="80"/>
        <v>SIDobrovnik</v>
      </c>
    </row>
    <row r="5172" spans="1:3">
      <c r="A5172" s="2" t="s">
        <v>9934</v>
      </c>
      <c r="B5172" s="2" t="s">
        <v>9935</v>
      </c>
      <c r="C5172" s="2" t="str">
        <f t="shared" si="80"/>
        <v>SIDolenjske Toplice</v>
      </c>
    </row>
    <row r="5173" spans="1:3">
      <c r="A5173" s="2" t="s">
        <v>9936</v>
      </c>
      <c r="B5173" s="2" t="s">
        <v>9937</v>
      </c>
      <c r="C5173" s="2" t="str">
        <f t="shared" si="80"/>
        <v>SIGrad</v>
      </c>
    </row>
    <row r="5174" spans="1:3">
      <c r="A5174" s="2" t="s">
        <v>9938</v>
      </c>
      <c r="B5174" s="2" t="s">
        <v>9939</v>
      </c>
      <c r="C5174" s="2" t="str">
        <f t="shared" si="80"/>
        <v>SIHajdina</v>
      </c>
    </row>
    <row r="5175" spans="1:3">
      <c r="A5175" s="2" t="s">
        <v>9940</v>
      </c>
      <c r="B5175" s="2" t="s">
        <v>9941</v>
      </c>
      <c r="C5175" s="2" t="str">
        <f t="shared" si="80"/>
        <v>SIHoče-Slivnica</v>
      </c>
    </row>
    <row r="5176" spans="1:3">
      <c r="A5176" s="2" t="s">
        <v>9942</v>
      </c>
      <c r="B5176" s="2" t="s">
        <v>9943</v>
      </c>
      <c r="C5176" s="2" t="str">
        <f t="shared" si="80"/>
        <v>SIHodoš</v>
      </c>
    </row>
    <row r="5177" spans="1:3">
      <c r="A5177" s="2" t="s">
        <v>9944</v>
      </c>
      <c r="B5177" s="2" t="s">
        <v>9945</v>
      </c>
      <c r="C5177" s="2" t="str">
        <f t="shared" si="80"/>
        <v>SIHorjul</v>
      </c>
    </row>
    <row r="5178" spans="1:3">
      <c r="A5178" s="2" t="s">
        <v>9946</v>
      </c>
      <c r="B5178" s="2" t="s">
        <v>9947</v>
      </c>
      <c r="C5178" s="2" t="str">
        <f t="shared" si="80"/>
        <v>SIJezersko</v>
      </c>
    </row>
    <row r="5179" spans="1:3">
      <c r="A5179" s="2" t="s">
        <v>9948</v>
      </c>
      <c r="B5179" s="2" t="s">
        <v>9949</v>
      </c>
      <c r="C5179" s="2" t="str">
        <f t="shared" si="80"/>
        <v>SIKomenda</v>
      </c>
    </row>
    <row r="5180" spans="1:3">
      <c r="A5180" s="2" t="s">
        <v>9950</v>
      </c>
      <c r="B5180" s="2" t="s">
        <v>9951</v>
      </c>
      <c r="C5180" s="2" t="str">
        <f t="shared" si="80"/>
        <v>SIKostel</v>
      </c>
    </row>
    <row r="5181" spans="1:3">
      <c r="A5181" s="2" t="s">
        <v>9952</v>
      </c>
      <c r="B5181" s="2" t="s">
        <v>9953</v>
      </c>
      <c r="C5181" s="2" t="str">
        <f t="shared" si="80"/>
        <v>SIKriževci</v>
      </c>
    </row>
    <row r="5182" spans="1:3">
      <c r="A5182" s="2" t="s">
        <v>9954</v>
      </c>
      <c r="B5182" s="2" t="s">
        <v>9955</v>
      </c>
      <c r="C5182" s="2" t="str">
        <f t="shared" si="80"/>
        <v>SILovrenc na Pohorju</v>
      </c>
    </row>
    <row r="5183" spans="1:3">
      <c r="A5183" s="2" t="s">
        <v>9956</v>
      </c>
      <c r="B5183" s="2" t="s">
        <v>9957</v>
      </c>
      <c r="C5183" s="2" t="str">
        <f t="shared" si="80"/>
        <v>SIMarkovci</v>
      </c>
    </row>
    <row r="5184" spans="1:3">
      <c r="A5184" s="2" t="s">
        <v>9958</v>
      </c>
      <c r="B5184" s="2" t="s">
        <v>9959</v>
      </c>
      <c r="C5184" s="2" t="str">
        <f t="shared" si="80"/>
        <v>SIMiklavž na Dravskem Polju</v>
      </c>
    </row>
    <row r="5185" spans="1:3">
      <c r="A5185" s="2" t="s">
        <v>9960</v>
      </c>
      <c r="B5185" s="2" t="s">
        <v>9961</v>
      </c>
      <c r="C5185" s="2" t="str">
        <f t="shared" si="80"/>
        <v>SIMirna Peč</v>
      </c>
    </row>
    <row r="5186" spans="1:3">
      <c r="A5186" s="2" t="s">
        <v>9962</v>
      </c>
      <c r="B5186" s="2" t="s">
        <v>9963</v>
      </c>
      <c r="C5186" s="2" t="str">
        <f t="shared" si="80"/>
        <v>SIOplotnica</v>
      </c>
    </row>
    <row r="5187" spans="1:3">
      <c r="A5187" s="2" t="s">
        <v>9964</v>
      </c>
      <c r="B5187" s="2" t="s">
        <v>9965</v>
      </c>
      <c r="C5187" s="2" t="str">
        <f t="shared" ref="C5187:C5250" si="81">LEFT(A5187,2)&amp;B5187</f>
        <v>SIPodlehnik</v>
      </c>
    </row>
    <row r="5188" spans="1:3">
      <c r="A5188" s="2" t="s">
        <v>9966</v>
      </c>
      <c r="B5188" s="2" t="s">
        <v>9967</v>
      </c>
      <c r="C5188" s="2" t="str">
        <f t="shared" si="81"/>
        <v>SIPolzela</v>
      </c>
    </row>
    <row r="5189" spans="1:3">
      <c r="A5189" s="2" t="s">
        <v>9968</v>
      </c>
      <c r="B5189" s="2" t="s">
        <v>9969</v>
      </c>
      <c r="C5189" s="2" t="str">
        <f t="shared" si="81"/>
        <v>SIPrebold</v>
      </c>
    </row>
    <row r="5190" spans="1:3">
      <c r="A5190" s="2" t="s">
        <v>9970</v>
      </c>
      <c r="B5190" s="2" t="s">
        <v>9971</v>
      </c>
      <c r="C5190" s="2" t="str">
        <f t="shared" si="81"/>
        <v>SIPrevalje</v>
      </c>
    </row>
    <row r="5191" spans="1:3">
      <c r="A5191" s="2" t="s">
        <v>9972</v>
      </c>
      <c r="B5191" s="2" t="s">
        <v>9973</v>
      </c>
      <c r="C5191" s="2" t="str">
        <f t="shared" si="81"/>
        <v>SIRazkrižje</v>
      </c>
    </row>
    <row r="5192" spans="1:3">
      <c r="A5192" s="2" t="s">
        <v>9974</v>
      </c>
      <c r="B5192" s="2" t="s">
        <v>9975</v>
      </c>
      <c r="C5192" s="2" t="str">
        <f t="shared" si="81"/>
        <v>SIRibnica na Pohorju</v>
      </c>
    </row>
    <row r="5193" spans="1:3">
      <c r="A5193" s="2" t="s">
        <v>9976</v>
      </c>
      <c r="B5193" s="2" t="s">
        <v>9977</v>
      </c>
      <c r="C5193" s="2" t="str">
        <f t="shared" si="81"/>
        <v>SISelnica ob Dravi</v>
      </c>
    </row>
    <row r="5194" spans="1:3">
      <c r="A5194" s="2" t="s">
        <v>9978</v>
      </c>
      <c r="B5194" s="2" t="s">
        <v>9979</v>
      </c>
      <c r="C5194" s="2" t="str">
        <f t="shared" si="81"/>
        <v>SISodražica</v>
      </c>
    </row>
    <row r="5195" spans="1:3">
      <c r="A5195" s="2" t="s">
        <v>9980</v>
      </c>
      <c r="B5195" s="2" t="s">
        <v>9981</v>
      </c>
      <c r="C5195" s="2" t="str">
        <f t="shared" si="81"/>
        <v>SISolčava</v>
      </c>
    </row>
    <row r="5196" spans="1:3">
      <c r="A5196" s="2" t="s">
        <v>9982</v>
      </c>
      <c r="B5196" s="2" t="s">
        <v>9983</v>
      </c>
      <c r="C5196" s="2" t="str">
        <f t="shared" si="81"/>
        <v>SISveta Ana</v>
      </c>
    </row>
    <row r="5197" spans="1:3">
      <c r="A5197" s="2" t="s">
        <v>9984</v>
      </c>
      <c r="B5197" s="2" t="s">
        <v>9985</v>
      </c>
      <c r="C5197" s="2" t="str">
        <f t="shared" si="81"/>
        <v>SISveti Andraž v Slovenskih Goricah</v>
      </c>
    </row>
    <row r="5198" spans="1:3">
      <c r="A5198" s="2" t="s">
        <v>9986</v>
      </c>
      <c r="B5198" s="2" t="s">
        <v>9987</v>
      </c>
      <c r="C5198" s="2" t="str">
        <f t="shared" si="81"/>
        <v>SIŠempeter-Vrtojba</v>
      </c>
    </row>
    <row r="5199" spans="1:3">
      <c r="A5199" s="2" t="s">
        <v>9988</v>
      </c>
      <c r="B5199" s="2" t="s">
        <v>9989</v>
      </c>
      <c r="C5199" s="2" t="str">
        <f t="shared" si="81"/>
        <v>SITabor</v>
      </c>
    </row>
    <row r="5200" spans="1:3">
      <c r="A5200" s="2" t="s">
        <v>9990</v>
      </c>
      <c r="B5200" s="2" t="s">
        <v>9991</v>
      </c>
      <c r="C5200" s="2" t="str">
        <f t="shared" si="81"/>
        <v>SITrnovska Vas</v>
      </c>
    </row>
    <row r="5201" spans="1:3">
      <c r="A5201" s="2" t="s">
        <v>9992</v>
      </c>
      <c r="B5201" s="2" t="s">
        <v>9993</v>
      </c>
      <c r="C5201" s="2" t="str">
        <f t="shared" si="81"/>
        <v>SITrzin</v>
      </c>
    </row>
    <row r="5202" spans="1:3">
      <c r="A5202" s="2" t="s">
        <v>9994</v>
      </c>
      <c r="B5202" s="2" t="s">
        <v>9995</v>
      </c>
      <c r="C5202" s="2" t="str">
        <f t="shared" si="81"/>
        <v>SIVelika Polana</v>
      </c>
    </row>
    <row r="5203" spans="1:3">
      <c r="A5203" s="2" t="s">
        <v>9996</v>
      </c>
      <c r="B5203" s="2" t="s">
        <v>9997</v>
      </c>
      <c r="C5203" s="2" t="str">
        <f t="shared" si="81"/>
        <v>SIVeržej</v>
      </c>
    </row>
    <row r="5204" spans="1:3">
      <c r="A5204" s="2" t="s">
        <v>9998</v>
      </c>
      <c r="B5204" s="2" t="s">
        <v>9999</v>
      </c>
      <c r="C5204" s="2" t="str">
        <f t="shared" si="81"/>
        <v>SIVransko</v>
      </c>
    </row>
    <row r="5205" spans="1:3">
      <c r="A5205" s="2" t="s">
        <v>10000</v>
      </c>
      <c r="B5205" s="2" t="s">
        <v>10001</v>
      </c>
      <c r="C5205" s="2" t="str">
        <f t="shared" si="81"/>
        <v>SIŽalec</v>
      </c>
    </row>
    <row r="5206" spans="1:3">
      <c r="A5206" s="2" t="s">
        <v>10002</v>
      </c>
      <c r="B5206" s="2" t="s">
        <v>10003</v>
      </c>
      <c r="C5206" s="2" t="str">
        <f t="shared" si="81"/>
        <v>SIŽetale</v>
      </c>
    </row>
    <row r="5207" spans="1:3">
      <c r="A5207" s="2" t="s">
        <v>10004</v>
      </c>
      <c r="B5207" s="2" t="s">
        <v>10005</v>
      </c>
      <c r="C5207" s="2" t="str">
        <f t="shared" si="81"/>
        <v>SIŽirovnica</v>
      </c>
    </row>
    <row r="5208" spans="1:3">
      <c r="A5208" s="2" t="s">
        <v>10006</v>
      </c>
      <c r="B5208" s="2" t="s">
        <v>10007</v>
      </c>
      <c r="C5208" s="2" t="str">
        <f t="shared" si="81"/>
        <v>SIŽužemberk</v>
      </c>
    </row>
    <row r="5209" spans="1:3">
      <c r="A5209" s="2" t="s">
        <v>10008</v>
      </c>
      <c r="B5209" s="2" t="s">
        <v>10009</v>
      </c>
      <c r="C5209" s="2" t="str">
        <f t="shared" si="81"/>
        <v>SIŠmartno pri Litiji</v>
      </c>
    </row>
    <row r="5210" spans="1:3">
      <c r="A5210" s="2" t="s">
        <v>10010</v>
      </c>
      <c r="B5210" s="2" t="s">
        <v>10011</v>
      </c>
      <c r="C5210" s="2" t="str">
        <f t="shared" si="81"/>
        <v>SIApače</v>
      </c>
    </row>
    <row r="5211" spans="1:3">
      <c r="A5211" s="2" t="s">
        <v>10012</v>
      </c>
      <c r="B5211" s="2" t="s">
        <v>10013</v>
      </c>
      <c r="C5211" s="2" t="str">
        <f t="shared" si="81"/>
        <v>SICirkulane</v>
      </c>
    </row>
    <row r="5212" spans="1:3">
      <c r="A5212" s="2" t="s">
        <v>10014</v>
      </c>
      <c r="B5212" s="2" t="s">
        <v>10015</v>
      </c>
      <c r="C5212" s="2" t="str">
        <f t="shared" si="81"/>
        <v>SIKosanjevica na Krki</v>
      </c>
    </row>
    <row r="5213" spans="1:3">
      <c r="A5213" s="2" t="s">
        <v>10016</v>
      </c>
      <c r="B5213" s="2" t="s">
        <v>10017</v>
      </c>
      <c r="C5213" s="2" t="str">
        <f t="shared" si="81"/>
        <v>SIMakole</v>
      </c>
    </row>
    <row r="5214" spans="1:3">
      <c r="A5214" s="2" t="s">
        <v>10018</v>
      </c>
      <c r="B5214" s="2" t="s">
        <v>10019</v>
      </c>
      <c r="C5214" s="2" t="str">
        <f t="shared" si="81"/>
        <v>SIMokronog-Trebelno</v>
      </c>
    </row>
    <row r="5215" spans="1:3">
      <c r="A5215" s="2" t="s">
        <v>10020</v>
      </c>
      <c r="B5215" s="2" t="s">
        <v>10021</v>
      </c>
      <c r="C5215" s="2" t="str">
        <f t="shared" si="81"/>
        <v>SIPoljčane</v>
      </c>
    </row>
    <row r="5216" spans="1:3">
      <c r="A5216" s="2" t="s">
        <v>10022</v>
      </c>
      <c r="B5216" s="2" t="s">
        <v>10023</v>
      </c>
      <c r="C5216" s="2" t="str">
        <f t="shared" si="81"/>
        <v>SIRenče-Vogrsko</v>
      </c>
    </row>
    <row r="5217" spans="1:3">
      <c r="A5217" s="2" t="s">
        <v>10024</v>
      </c>
      <c r="B5217" s="2" t="s">
        <v>10025</v>
      </c>
      <c r="C5217" s="2" t="str">
        <f t="shared" si="81"/>
        <v>SISredišče ob Dravi</v>
      </c>
    </row>
    <row r="5218" spans="1:3">
      <c r="A5218" s="2" t="s">
        <v>10026</v>
      </c>
      <c r="B5218" s="2" t="s">
        <v>10027</v>
      </c>
      <c r="C5218" s="2" t="str">
        <f t="shared" si="81"/>
        <v>SIStraža</v>
      </c>
    </row>
    <row r="5219" spans="1:3">
      <c r="A5219" s="2" t="s">
        <v>10028</v>
      </c>
      <c r="B5219" s="2" t="s">
        <v>10029</v>
      </c>
      <c r="C5219" s="2" t="str">
        <f t="shared" si="81"/>
        <v>SISveta Trojica v Slovenskih Goricah</v>
      </c>
    </row>
    <row r="5220" spans="1:3">
      <c r="A5220" s="2" t="s">
        <v>10030</v>
      </c>
      <c r="B5220" s="2" t="s">
        <v>10031</v>
      </c>
      <c r="C5220" s="2" t="str">
        <f t="shared" si="81"/>
        <v>SISveti Tomaž</v>
      </c>
    </row>
    <row r="5221" spans="1:3">
      <c r="A5221" s="2" t="s">
        <v>10032</v>
      </c>
      <c r="B5221" s="2" t="s">
        <v>10033</v>
      </c>
      <c r="C5221" s="2" t="str">
        <f t="shared" si="81"/>
        <v>SIŠmarješke Toplice</v>
      </c>
    </row>
    <row r="5222" spans="1:3">
      <c r="A5222" s="2" t="s">
        <v>10034</v>
      </c>
      <c r="B5222" s="2" t="s">
        <v>10035</v>
      </c>
      <c r="C5222" s="2" t="str">
        <f t="shared" si="81"/>
        <v>SIGorje</v>
      </c>
    </row>
    <row r="5223" spans="1:3">
      <c r="A5223" s="2" t="s">
        <v>10036</v>
      </c>
      <c r="B5223" s="2" t="s">
        <v>10037</v>
      </c>
      <c r="C5223" s="2" t="str">
        <f t="shared" si="81"/>
        <v>SILog-Dragomer</v>
      </c>
    </row>
    <row r="5224" spans="1:3">
      <c r="A5224" s="2" t="s">
        <v>10038</v>
      </c>
      <c r="B5224" s="2" t="s">
        <v>10039</v>
      </c>
      <c r="C5224" s="2" t="str">
        <f t="shared" si="81"/>
        <v>SIRečica ob Savinji</v>
      </c>
    </row>
    <row r="5225" spans="1:3">
      <c r="A5225" s="2" t="s">
        <v>10040</v>
      </c>
      <c r="B5225" s="2" t="s">
        <v>10041</v>
      </c>
      <c r="C5225" s="2" t="str">
        <f t="shared" si="81"/>
        <v>SISveti Jurij v Slovenskih Goricah</v>
      </c>
    </row>
    <row r="5226" spans="1:3">
      <c r="A5226" s="2" t="s">
        <v>10042</v>
      </c>
      <c r="B5226" s="2" t="s">
        <v>10043</v>
      </c>
      <c r="C5226" s="2" t="str">
        <f t="shared" si="81"/>
        <v>SIŠentrupert</v>
      </c>
    </row>
    <row r="5227" spans="1:3">
      <c r="A5227" s="2" t="s">
        <v>10044</v>
      </c>
      <c r="B5227" s="2" t="s">
        <v>10045</v>
      </c>
      <c r="C5227" s="2" t="str">
        <f t="shared" si="81"/>
        <v>SIMirna</v>
      </c>
    </row>
    <row r="5228" spans="1:3">
      <c r="A5228" s="2" t="s">
        <v>10046</v>
      </c>
      <c r="B5228" s="2" t="s">
        <v>10047</v>
      </c>
      <c r="C5228" s="2" t="str">
        <f t="shared" si="81"/>
        <v>SIAnkaran</v>
      </c>
    </row>
    <row r="5229" spans="1:3">
      <c r="A5229" s="2" t="s">
        <v>10048</v>
      </c>
      <c r="B5229" s="2" t="s">
        <v>10049</v>
      </c>
      <c r="C5229" s="2" t="str">
        <f t="shared" si="81"/>
        <v>SKBanskobystrický kraj</v>
      </c>
    </row>
    <row r="5230" spans="1:3">
      <c r="A5230" s="2" t="s">
        <v>10050</v>
      </c>
      <c r="B5230" s="2" t="s">
        <v>10051</v>
      </c>
      <c r="C5230" s="2" t="str">
        <f t="shared" si="81"/>
        <v>SKBratislavský kraj</v>
      </c>
    </row>
    <row r="5231" spans="1:3">
      <c r="A5231" s="2" t="s">
        <v>10052</v>
      </c>
      <c r="B5231" s="2" t="s">
        <v>10053</v>
      </c>
      <c r="C5231" s="2" t="str">
        <f t="shared" si="81"/>
        <v>SKKošický kraj</v>
      </c>
    </row>
    <row r="5232" spans="1:3">
      <c r="A5232" s="2" t="s">
        <v>10054</v>
      </c>
      <c r="B5232" s="2" t="s">
        <v>10055</v>
      </c>
      <c r="C5232" s="2" t="str">
        <f t="shared" si="81"/>
        <v>SKNitriansky kraj</v>
      </c>
    </row>
    <row r="5233" spans="1:3">
      <c r="A5233" s="2" t="s">
        <v>10056</v>
      </c>
      <c r="B5233" s="2" t="s">
        <v>10057</v>
      </c>
      <c r="C5233" s="2" t="str">
        <f t="shared" si="81"/>
        <v>SKPrešovský kraj</v>
      </c>
    </row>
    <row r="5234" spans="1:3">
      <c r="A5234" s="2" t="s">
        <v>10058</v>
      </c>
      <c r="B5234" s="2" t="s">
        <v>10059</v>
      </c>
      <c r="C5234" s="2" t="str">
        <f t="shared" si="81"/>
        <v>SKTrnavský kraj</v>
      </c>
    </row>
    <row r="5235" spans="1:3">
      <c r="A5235" s="2" t="s">
        <v>10060</v>
      </c>
      <c r="B5235" s="2" t="s">
        <v>10061</v>
      </c>
      <c r="C5235" s="2" t="str">
        <f t="shared" si="81"/>
        <v>SKTrenčiansky kraj</v>
      </c>
    </row>
    <row r="5236" spans="1:3">
      <c r="A5236" s="2" t="s">
        <v>10062</v>
      </c>
      <c r="B5236" s="2" t="s">
        <v>10063</v>
      </c>
      <c r="C5236" s="2" t="str">
        <f t="shared" si="81"/>
        <v>SKŽilinský kraj</v>
      </c>
    </row>
    <row r="5237" spans="1:3">
      <c r="A5237" s="2" t="s">
        <v>10064</v>
      </c>
      <c r="B5237" s="2" t="s">
        <v>10065</v>
      </c>
      <c r="C5237" s="2" t="str">
        <f t="shared" si="81"/>
        <v>SLWestern Area (Freetown)</v>
      </c>
    </row>
    <row r="5238" spans="1:3">
      <c r="A5238" s="2" t="s">
        <v>10066</v>
      </c>
      <c r="B5238" s="2" t="s">
        <v>3750</v>
      </c>
      <c r="C5238" s="2" t="str">
        <f t="shared" si="81"/>
        <v>SLEastern</v>
      </c>
    </row>
    <row r="5239" spans="1:3">
      <c r="A5239" s="2" t="s">
        <v>10067</v>
      </c>
      <c r="B5239" s="2" t="s">
        <v>3758</v>
      </c>
      <c r="C5239" s="2" t="str">
        <f t="shared" si="81"/>
        <v>SLNorthern</v>
      </c>
    </row>
    <row r="5240" spans="1:3">
      <c r="A5240" s="2" t="s">
        <v>10068</v>
      </c>
      <c r="B5240" s="2" t="s">
        <v>10069</v>
      </c>
      <c r="C5240" s="2" t="str">
        <f t="shared" si="81"/>
        <v>SLNorth Western</v>
      </c>
    </row>
    <row r="5241" spans="1:3">
      <c r="A5241" s="2" t="s">
        <v>10070</v>
      </c>
      <c r="B5241" s="2" t="s">
        <v>2336</v>
      </c>
      <c r="C5241" s="2" t="str">
        <f t="shared" si="81"/>
        <v>SLSouthern</v>
      </c>
    </row>
    <row r="5242" spans="1:3">
      <c r="A5242" s="2" t="s">
        <v>10071</v>
      </c>
      <c r="B5242" s="2" t="s">
        <v>10072</v>
      </c>
      <c r="C5242" s="2" t="str">
        <f t="shared" si="81"/>
        <v>SMAcquaviva</v>
      </c>
    </row>
    <row r="5243" spans="1:3">
      <c r="A5243" s="2" t="s">
        <v>10073</v>
      </c>
      <c r="B5243" s="2" t="s">
        <v>10074</v>
      </c>
      <c r="C5243" s="2" t="str">
        <f t="shared" si="81"/>
        <v>SMChiesanuova</v>
      </c>
    </row>
    <row r="5244" spans="1:3">
      <c r="A5244" s="2" t="s">
        <v>10075</v>
      </c>
      <c r="B5244" s="2" t="s">
        <v>10076</v>
      </c>
      <c r="C5244" s="2" t="str">
        <f t="shared" si="81"/>
        <v>SMDomagnano</v>
      </c>
    </row>
    <row r="5245" spans="1:3">
      <c r="A5245" s="2" t="s">
        <v>10077</v>
      </c>
      <c r="B5245" s="2" t="s">
        <v>10078</v>
      </c>
      <c r="C5245" s="2" t="str">
        <f t="shared" si="81"/>
        <v>SMFaetano</v>
      </c>
    </row>
    <row r="5246" spans="1:3">
      <c r="A5246" s="2" t="s">
        <v>10079</v>
      </c>
      <c r="B5246" s="2" t="s">
        <v>10080</v>
      </c>
      <c r="C5246" s="2" t="str">
        <f t="shared" si="81"/>
        <v>SMFiorentino</v>
      </c>
    </row>
    <row r="5247" spans="1:3">
      <c r="A5247" s="2" t="s">
        <v>10081</v>
      </c>
      <c r="B5247" s="2" t="s">
        <v>10082</v>
      </c>
      <c r="C5247" s="2" t="str">
        <f t="shared" si="81"/>
        <v>SMBorgo Maggiore</v>
      </c>
    </row>
    <row r="5248" spans="1:3">
      <c r="A5248" s="2" t="s">
        <v>10083</v>
      </c>
      <c r="B5248" s="2" t="s">
        <v>10084</v>
      </c>
      <c r="C5248" s="2" t="str">
        <f t="shared" si="81"/>
        <v>SMSan Marino</v>
      </c>
    </row>
    <row r="5249" spans="1:3">
      <c r="A5249" s="2" t="s">
        <v>10085</v>
      </c>
      <c r="B5249" s="2" t="s">
        <v>10086</v>
      </c>
      <c r="C5249" s="2" t="str">
        <f t="shared" si="81"/>
        <v>SMMontegiardino</v>
      </c>
    </row>
    <row r="5250" spans="1:3">
      <c r="A5250" s="2" t="s">
        <v>10087</v>
      </c>
      <c r="B5250" s="2" t="s">
        <v>10088</v>
      </c>
      <c r="C5250" s="2" t="str">
        <f t="shared" si="81"/>
        <v>SMSerravalle</v>
      </c>
    </row>
    <row r="5251" spans="1:3">
      <c r="A5251" s="2" t="s">
        <v>10089</v>
      </c>
      <c r="B5251" s="2" t="s">
        <v>10090</v>
      </c>
      <c r="C5251" s="2" t="str">
        <f t="shared" ref="C5251:C5314" si="82">LEFT(A5251,2)&amp;B5251</f>
        <v>SNDiourbel</v>
      </c>
    </row>
    <row r="5252" spans="1:3">
      <c r="A5252" s="2" t="s">
        <v>10091</v>
      </c>
      <c r="B5252" s="2" t="s">
        <v>10092</v>
      </c>
      <c r="C5252" s="2" t="str">
        <f t="shared" si="82"/>
        <v>SNDakar</v>
      </c>
    </row>
    <row r="5253" spans="1:3">
      <c r="A5253" s="2" t="s">
        <v>10093</v>
      </c>
      <c r="B5253" s="2" t="s">
        <v>10094</v>
      </c>
      <c r="C5253" s="2" t="str">
        <f t="shared" si="82"/>
        <v>SNFatick</v>
      </c>
    </row>
    <row r="5254" spans="1:3">
      <c r="A5254" s="2" t="s">
        <v>10095</v>
      </c>
      <c r="B5254" s="2" t="s">
        <v>10096</v>
      </c>
      <c r="C5254" s="2" t="str">
        <f t="shared" si="82"/>
        <v>SNKaffrine</v>
      </c>
    </row>
    <row r="5255" spans="1:3">
      <c r="A5255" s="2" t="s">
        <v>10097</v>
      </c>
      <c r="B5255" s="2" t="s">
        <v>10098</v>
      </c>
      <c r="C5255" s="2" t="str">
        <f t="shared" si="82"/>
        <v>SNKolda</v>
      </c>
    </row>
    <row r="5256" spans="1:3">
      <c r="A5256" s="2" t="s">
        <v>10099</v>
      </c>
      <c r="B5256" s="2" t="s">
        <v>10100</v>
      </c>
      <c r="C5256" s="2" t="str">
        <f t="shared" si="82"/>
        <v>SNKédougou</v>
      </c>
    </row>
    <row r="5257" spans="1:3">
      <c r="A5257" s="2" t="s">
        <v>10101</v>
      </c>
      <c r="B5257" s="2" t="s">
        <v>10102</v>
      </c>
      <c r="C5257" s="2" t="str">
        <f t="shared" si="82"/>
        <v>SNKaolack</v>
      </c>
    </row>
    <row r="5258" spans="1:3">
      <c r="A5258" s="2" t="s">
        <v>10103</v>
      </c>
      <c r="B5258" s="2" t="s">
        <v>10104</v>
      </c>
      <c r="C5258" s="2" t="str">
        <f t="shared" si="82"/>
        <v>SNLouga</v>
      </c>
    </row>
    <row r="5259" spans="1:3">
      <c r="A5259" s="2" t="s">
        <v>10105</v>
      </c>
      <c r="B5259" s="2" t="s">
        <v>10106</v>
      </c>
      <c r="C5259" s="2" t="str">
        <f t="shared" si="82"/>
        <v>SNMatam</v>
      </c>
    </row>
    <row r="5260" spans="1:3">
      <c r="A5260" s="2" t="s">
        <v>10107</v>
      </c>
      <c r="B5260" s="2" t="s">
        <v>10108</v>
      </c>
      <c r="C5260" s="2" t="str">
        <f t="shared" si="82"/>
        <v>SNSédhiou</v>
      </c>
    </row>
    <row r="5261" spans="1:3">
      <c r="A5261" s="2" t="s">
        <v>10109</v>
      </c>
      <c r="B5261" s="2" t="s">
        <v>9508</v>
      </c>
      <c r="C5261" s="2" t="str">
        <f t="shared" si="82"/>
        <v>SNSaint-Louis</v>
      </c>
    </row>
    <row r="5262" spans="1:3">
      <c r="A5262" s="2" t="s">
        <v>10110</v>
      </c>
      <c r="B5262" s="2" t="s">
        <v>10111</v>
      </c>
      <c r="C5262" s="2" t="str">
        <f t="shared" si="82"/>
        <v>SNTambacounda</v>
      </c>
    </row>
    <row r="5263" spans="1:3">
      <c r="A5263" s="2" t="s">
        <v>10112</v>
      </c>
      <c r="B5263" s="2" t="s">
        <v>10113</v>
      </c>
      <c r="C5263" s="2" t="str">
        <f t="shared" si="82"/>
        <v>SNThiès</v>
      </c>
    </row>
    <row r="5264" spans="1:3">
      <c r="A5264" s="2" t="s">
        <v>10114</v>
      </c>
      <c r="B5264" s="2" t="s">
        <v>10115</v>
      </c>
      <c r="C5264" s="2" t="str">
        <f t="shared" si="82"/>
        <v>SNZiguinchor</v>
      </c>
    </row>
    <row r="5265" spans="1:3">
      <c r="A5265" s="2" t="s">
        <v>10116</v>
      </c>
      <c r="B5265" s="2" t="s">
        <v>10117</v>
      </c>
      <c r="C5265" s="2" t="str">
        <f t="shared" si="82"/>
        <v>SOAwdal</v>
      </c>
    </row>
    <row r="5266" spans="1:3">
      <c r="A5266" s="2" t="s">
        <v>10118</v>
      </c>
      <c r="B5266" s="2" t="s">
        <v>10119</v>
      </c>
      <c r="C5266" s="2" t="str">
        <f t="shared" si="82"/>
        <v>SOBakool</v>
      </c>
    </row>
    <row r="5267" spans="1:3">
      <c r="A5267" s="2" t="s">
        <v>10120</v>
      </c>
      <c r="B5267" s="2" t="s">
        <v>10121</v>
      </c>
      <c r="C5267" s="2" t="str">
        <f t="shared" si="82"/>
        <v>SOBanaadir</v>
      </c>
    </row>
    <row r="5268" spans="1:3">
      <c r="A5268" s="2" t="s">
        <v>10122</v>
      </c>
      <c r="B5268" s="2" t="s">
        <v>5505</v>
      </c>
      <c r="C5268" s="2" t="str">
        <f t="shared" si="82"/>
        <v>SOBari</v>
      </c>
    </row>
    <row r="5269" spans="1:3">
      <c r="A5269" s="2" t="s">
        <v>10123</v>
      </c>
      <c r="B5269" s="2" t="s">
        <v>10124</v>
      </c>
      <c r="C5269" s="2" t="str">
        <f t="shared" si="82"/>
        <v>SOBay</v>
      </c>
    </row>
    <row r="5270" spans="1:3">
      <c r="A5270" s="2" t="s">
        <v>10125</v>
      </c>
      <c r="B5270" s="2" t="s">
        <v>10126</v>
      </c>
      <c r="C5270" s="2" t="str">
        <f t="shared" si="82"/>
        <v>SOGalguduud</v>
      </c>
    </row>
    <row r="5271" spans="1:3">
      <c r="A5271" s="2" t="s">
        <v>10127</v>
      </c>
      <c r="B5271" s="2" t="s">
        <v>10128</v>
      </c>
      <c r="C5271" s="2" t="str">
        <f t="shared" si="82"/>
        <v>SOGedo</v>
      </c>
    </row>
    <row r="5272" spans="1:3">
      <c r="A5272" s="2" t="s">
        <v>10129</v>
      </c>
      <c r="B5272" s="2" t="s">
        <v>10130</v>
      </c>
      <c r="C5272" s="2" t="str">
        <f t="shared" si="82"/>
        <v>SOHiiraan</v>
      </c>
    </row>
    <row r="5273" spans="1:3">
      <c r="A5273" s="2" t="s">
        <v>10131</v>
      </c>
      <c r="B5273" s="2" t="s">
        <v>10132</v>
      </c>
      <c r="C5273" s="2" t="str">
        <f t="shared" si="82"/>
        <v>SOJubbada Dhexe</v>
      </c>
    </row>
    <row r="5274" spans="1:3">
      <c r="A5274" s="2" t="s">
        <v>10133</v>
      </c>
      <c r="B5274" s="2" t="s">
        <v>10134</v>
      </c>
      <c r="C5274" s="2" t="str">
        <f t="shared" si="82"/>
        <v>SOJubbada Hoose</v>
      </c>
    </row>
    <row r="5275" spans="1:3">
      <c r="A5275" s="2" t="s">
        <v>10135</v>
      </c>
      <c r="B5275" s="2" t="s">
        <v>10136</v>
      </c>
      <c r="C5275" s="2" t="str">
        <f t="shared" si="82"/>
        <v>SOMudug</v>
      </c>
    </row>
    <row r="5276" spans="1:3">
      <c r="A5276" s="2" t="s">
        <v>10137</v>
      </c>
      <c r="B5276" s="2" t="s">
        <v>10138</v>
      </c>
      <c r="C5276" s="2" t="str">
        <f t="shared" si="82"/>
        <v>SONugaal</v>
      </c>
    </row>
    <row r="5277" spans="1:3">
      <c r="A5277" s="2" t="s">
        <v>10139</v>
      </c>
      <c r="B5277" s="2" t="s">
        <v>10140</v>
      </c>
      <c r="C5277" s="2" t="str">
        <f t="shared" si="82"/>
        <v>SOSanaag</v>
      </c>
    </row>
    <row r="5278" spans="1:3">
      <c r="A5278" s="2" t="s">
        <v>10141</v>
      </c>
      <c r="B5278" s="2" t="s">
        <v>10142</v>
      </c>
      <c r="C5278" s="2" t="str">
        <f t="shared" si="82"/>
        <v>SOShabeellaha Dhexe</v>
      </c>
    </row>
    <row r="5279" spans="1:3">
      <c r="A5279" s="2" t="s">
        <v>10143</v>
      </c>
      <c r="B5279" s="2" t="s">
        <v>10144</v>
      </c>
      <c r="C5279" s="2" t="str">
        <f t="shared" si="82"/>
        <v>SOShabeellaha Hoose</v>
      </c>
    </row>
    <row r="5280" spans="1:3">
      <c r="A5280" s="2" t="s">
        <v>10145</v>
      </c>
      <c r="B5280" s="2" t="s">
        <v>10146</v>
      </c>
      <c r="C5280" s="2" t="str">
        <f t="shared" si="82"/>
        <v>SOSool</v>
      </c>
    </row>
    <row r="5281" spans="1:3">
      <c r="A5281" s="2" t="s">
        <v>10147</v>
      </c>
      <c r="B5281" s="2" t="s">
        <v>10148</v>
      </c>
      <c r="C5281" s="2" t="str">
        <f t="shared" si="82"/>
        <v>SOTogdheer</v>
      </c>
    </row>
    <row r="5282" spans="1:3">
      <c r="A5282" s="2" t="s">
        <v>10149</v>
      </c>
      <c r="B5282" s="2" t="s">
        <v>10150</v>
      </c>
      <c r="C5282" s="2" t="str">
        <f t="shared" si="82"/>
        <v>SOWoqooyi Galbeed</v>
      </c>
    </row>
    <row r="5283" spans="1:3">
      <c r="A5283" s="2" t="s">
        <v>10151</v>
      </c>
      <c r="B5283" s="2" t="s">
        <v>10152</v>
      </c>
      <c r="C5283" s="2" t="str">
        <f t="shared" si="82"/>
        <v>SRBrokopondo</v>
      </c>
    </row>
    <row r="5284" spans="1:3">
      <c r="A5284" s="2" t="s">
        <v>10153</v>
      </c>
      <c r="B5284" s="2" t="s">
        <v>10154</v>
      </c>
      <c r="C5284" s="2" t="str">
        <f t="shared" si="82"/>
        <v>SRCommewijne</v>
      </c>
    </row>
    <row r="5285" spans="1:3">
      <c r="A5285" s="2" t="s">
        <v>10155</v>
      </c>
      <c r="B5285" s="2" t="s">
        <v>10156</v>
      </c>
      <c r="C5285" s="2" t="str">
        <f t="shared" si="82"/>
        <v>SRCoronie</v>
      </c>
    </row>
    <row r="5286" spans="1:3">
      <c r="A5286" s="2" t="s">
        <v>10157</v>
      </c>
      <c r="B5286" s="2" t="s">
        <v>10158</v>
      </c>
      <c r="C5286" s="2" t="str">
        <f t="shared" si="82"/>
        <v>SRMarowijne</v>
      </c>
    </row>
    <row r="5287" spans="1:3">
      <c r="A5287" s="2" t="s">
        <v>10159</v>
      </c>
      <c r="B5287" s="2" t="s">
        <v>10160</v>
      </c>
      <c r="C5287" s="2" t="str">
        <f t="shared" si="82"/>
        <v>SRNickerie</v>
      </c>
    </row>
    <row r="5288" spans="1:3">
      <c r="A5288" s="2" t="s">
        <v>10161</v>
      </c>
      <c r="B5288" s="2" t="s">
        <v>10162</v>
      </c>
      <c r="C5288" s="2" t="str">
        <f t="shared" si="82"/>
        <v>SRParamaribo</v>
      </c>
    </row>
    <row r="5289" spans="1:3">
      <c r="A5289" s="2" t="s">
        <v>10163</v>
      </c>
      <c r="B5289" s="2" t="s">
        <v>10164</v>
      </c>
      <c r="C5289" s="2" t="str">
        <f t="shared" si="82"/>
        <v>SRPara</v>
      </c>
    </row>
    <row r="5290" spans="1:3">
      <c r="A5290" s="2" t="s">
        <v>10165</v>
      </c>
      <c r="B5290" s="2" t="s">
        <v>10166</v>
      </c>
      <c r="C5290" s="2" t="str">
        <f t="shared" si="82"/>
        <v>SRSaramacca</v>
      </c>
    </row>
    <row r="5291" spans="1:3">
      <c r="A5291" s="2" t="s">
        <v>10167</v>
      </c>
      <c r="B5291" s="2" t="s">
        <v>10168</v>
      </c>
      <c r="C5291" s="2" t="str">
        <f t="shared" si="82"/>
        <v>SRSipaliwini</v>
      </c>
    </row>
    <row r="5292" spans="1:3">
      <c r="A5292" s="2" t="s">
        <v>10169</v>
      </c>
      <c r="B5292" s="2" t="s">
        <v>10170</v>
      </c>
      <c r="C5292" s="2" t="str">
        <f t="shared" si="82"/>
        <v>SRWanica</v>
      </c>
    </row>
    <row r="5293" spans="1:3">
      <c r="A5293" s="2" t="s">
        <v>10171</v>
      </c>
      <c r="B5293" s="2" t="s">
        <v>10172</v>
      </c>
      <c r="C5293" s="2" t="str">
        <f t="shared" si="82"/>
        <v>SSNorthern Bahr el Ghazal</v>
      </c>
    </row>
    <row r="5294" spans="1:3">
      <c r="A5294" s="2" t="s">
        <v>10173</v>
      </c>
      <c r="B5294" s="2" t="s">
        <v>10174</v>
      </c>
      <c r="C5294" s="2" t="str">
        <f t="shared" si="82"/>
        <v>SSWestern Bahr el  Ghazal</v>
      </c>
    </row>
    <row r="5295" spans="1:3">
      <c r="A5295" s="2" t="s">
        <v>10175</v>
      </c>
      <c r="B5295" s="2" t="s">
        <v>10176</v>
      </c>
      <c r="C5295" s="2" t="str">
        <f t="shared" si="82"/>
        <v>SSCentral Equatoria</v>
      </c>
    </row>
    <row r="5296" spans="1:3">
      <c r="A5296" s="2" t="s">
        <v>10177</v>
      </c>
      <c r="B5296" s="2" t="s">
        <v>10178</v>
      </c>
      <c r="C5296" s="2" t="str">
        <f t="shared" si="82"/>
        <v>SSEastern Equatoria</v>
      </c>
    </row>
    <row r="5297" spans="1:3">
      <c r="A5297" s="2" t="s">
        <v>10179</v>
      </c>
      <c r="B5297" s="2" t="s">
        <v>10180</v>
      </c>
      <c r="C5297" s="2" t="str">
        <f t="shared" si="82"/>
        <v>SSWestern Equatoria</v>
      </c>
    </row>
    <row r="5298" spans="1:3">
      <c r="A5298" s="2" t="s">
        <v>10181</v>
      </c>
      <c r="B5298" s="2" t="s">
        <v>10182</v>
      </c>
      <c r="C5298" s="2" t="str">
        <f t="shared" si="82"/>
        <v>SSJonglei</v>
      </c>
    </row>
    <row r="5299" spans="1:3">
      <c r="A5299" s="2" t="s">
        <v>10183</v>
      </c>
      <c r="B5299" s="2" t="s">
        <v>10184</v>
      </c>
      <c r="C5299" s="2" t="str">
        <f t="shared" si="82"/>
        <v>SSLakes</v>
      </c>
    </row>
    <row r="5300" spans="1:3">
      <c r="A5300" s="2" t="s">
        <v>10185</v>
      </c>
      <c r="B5300" s="2" t="s">
        <v>10186</v>
      </c>
      <c r="C5300" s="2" t="str">
        <f t="shared" si="82"/>
        <v>SSUpper Nile</v>
      </c>
    </row>
    <row r="5301" spans="1:3">
      <c r="A5301" s="2" t="s">
        <v>10187</v>
      </c>
      <c r="B5301" s="2" t="s">
        <v>10188</v>
      </c>
      <c r="C5301" s="2" t="str">
        <f t="shared" si="82"/>
        <v>SSUnity</v>
      </c>
    </row>
    <row r="5302" spans="1:3">
      <c r="A5302" s="2" t="s">
        <v>10189</v>
      </c>
      <c r="B5302" s="2" t="s">
        <v>10190</v>
      </c>
      <c r="C5302" s="2" t="str">
        <f t="shared" si="82"/>
        <v>SSWarrap</v>
      </c>
    </row>
    <row r="5303" spans="1:3">
      <c r="A5303" s="2" t="s">
        <v>10191</v>
      </c>
      <c r="B5303" s="2" t="s">
        <v>10192</v>
      </c>
      <c r="C5303" s="2" t="str">
        <f t="shared" si="82"/>
        <v>STPríncipe</v>
      </c>
    </row>
    <row r="5304" spans="1:3">
      <c r="A5304" s="2" t="s">
        <v>10193</v>
      </c>
      <c r="B5304" s="2" t="s">
        <v>10194</v>
      </c>
      <c r="C5304" s="2" t="str">
        <f t="shared" si="82"/>
        <v>STSão Tomé</v>
      </c>
    </row>
    <row r="5305" spans="1:3">
      <c r="A5305" s="2" t="s">
        <v>10195</v>
      </c>
      <c r="B5305" s="2" t="s">
        <v>10196</v>
      </c>
      <c r="C5305" s="2" t="str">
        <f t="shared" si="82"/>
        <v>SVAhuachapán</v>
      </c>
    </row>
    <row r="5306" spans="1:3">
      <c r="A5306" s="2" t="s">
        <v>10197</v>
      </c>
      <c r="B5306" s="2" t="s">
        <v>10198</v>
      </c>
      <c r="C5306" s="2" t="str">
        <f t="shared" si="82"/>
        <v>SVCabañas</v>
      </c>
    </row>
    <row r="5307" spans="1:3">
      <c r="A5307" s="2" t="s">
        <v>10199</v>
      </c>
      <c r="B5307" s="2" t="s">
        <v>10200</v>
      </c>
      <c r="C5307" s="2" t="str">
        <f t="shared" si="82"/>
        <v>SVChalatenango</v>
      </c>
    </row>
    <row r="5308" spans="1:3">
      <c r="A5308" s="2" t="s">
        <v>10201</v>
      </c>
      <c r="B5308" s="2" t="s">
        <v>10202</v>
      </c>
      <c r="C5308" s="2" t="str">
        <f t="shared" si="82"/>
        <v>SVCuscatlán</v>
      </c>
    </row>
    <row r="5309" spans="1:3">
      <c r="A5309" s="2" t="s">
        <v>10203</v>
      </c>
      <c r="B5309" s="2" t="s">
        <v>8422</v>
      </c>
      <c r="C5309" s="2" t="str">
        <f t="shared" si="82"/>
        <v>SVLa Libertad</v>
      </c>
    </row>
    <row r="5310" spans="1:3">
      <c r="A5310" s="2" t="s">
        <v>10204</v>
      </c>
      <c r="B5310" s="2" t="s">
        <v>10205</v>
      </c>
      <c r="C5310" s="2" t="str">
        <f t="shared" si="82"/>
        <v>SVMorazán</v>
      </c>
    </row>
    <row r="5311" spans="1:3">
      <c r="A5311" s="2" t="s">
        <v>10206</v>
      </c>
      <c r="B5311" s="2" t="s">
        <v>2142</v>
      </c>
      <c r="C5311" s="2" t="str">
        <f t="shared" si="82"/>
        <v>SVLa Paz</v>
      </c>
    </row>
    <row r="5312" spans="1:3">
      <c r="A5312" s="2" t="s">
        <v>10207</v>
      </c>
      <c r="B5312" s="2" t="s">
        <v>10208</v>
      </c>
      <c r="C5312" s="2" t="str">
        <f t="shared" si="82"/>
        <v>SVSanta Ana</v>
      </c>
    </row>
    <row r="5313" spans="1:3">
      <c r="A5313" s="2" t="s">
        <v>10209</v>
      </c>
      <c r="B5313" s="2" t="s">
        <v>10210</v>
      </c>
      <c r="C5313" s="2" t="str">
        <f t="shared" si="82"/>
        <v>SVSan Miguel</v>
      </c>
    </row>
    <row r="5314" spans="1:3">
      <c r="A5314" s="2" t="s">
        <v>10211</v>
      </c>
      <c r="B5314" s="2" t="s">
        <v>10212</v>
      </c>
      <c r="C5314" s="2" t="str">
        <f t="shared" si="82"/>
        <v>SVSonsonate</v>
      </c>
    </row>
    <row r="5315" spans="1:3">
      <c r="A5315" s="2" t="s">
        <v>10213</v>
      </c>
      <c r="B5315" s="2" t="s">
        <v>2270</v>
      </c>
      <c r="C5315" s="2" t="str">
        <f t="shared" ref="C5315:C5378" si="83">LEFT(A5315,2)&amp;B5315</f>
        <v>SVSan Salvador</v>
      </c>
    </row>
    <row r="5316" spans="1:3">
      <c r="A5316" s="2" t="s">
        <v>10214</v>
      </c>
      <c r="B5316" s="2" t="s">
        <v>10215</v>
      </c>
      <c r="C5316" s="2" t="str">
        <f t="shared" si="83"/>
        <v>SVSan Vicente</v>
      </c>
    </row>
    <row r="5317" spans="1:3">
      <c r="A5317" s="2" t="s">
        <v>10216</v>
      </c>
      <c r="B5317" s="2" t="s">
        <v>10217</v>
      </c>
      <c r="C5317" s="2" t="str">
        <f t="shared" si="83"/>
        <v>SVLa Unión</v>
      </c>
    </row>
    <row r="5318" spans="1:3">
      <c r="A5318" s="2" t="s">
        <v>10218</v>
      </c>
      <c r="B5318" s="2" t="s">
        <v>10219</v>
      </c>
      <c r="C5318" s="2" t="str">
        <f t="shared" si="83"/>
        <v>SVUsulután</v>
      </c>
    </row>
    <row r="5319" spans="1:3">
      <c r="A5319" s="2" t="s">
        <v>10220</v>
      </c>
      <c r="B5319" s="2" t="s">
        <v>10221</v>
      </c>
      <c r="C5319" s="2" t="str">
        <f t="shared" si="83"/>
        <v>SYDimashq</v>
      </c>
    </row>
    <row r="5320" spans="1:3">
      <c r="A5320" s="2" t="s">
        <v>10222</v>
      </c>
      <c r="B5320" s="2" t="s">
        <v>10223</v>
      </c>
      <c r="C5320" s="2" t="str">
        <f t="shared" si="83"/>
        <v>SYDar'ā</v>
      </c>
    </row>
    <row r="5321" spans="1:3">
      <c r="A5321" s="2" t="s">
        <v>10224</v>
      </c>
      <c r="B5321" s="2" t="s">
        <v>10225</v>
      </c>
      <c r="C5321" s="2" t="str">
        <f t="shared" si="83"/>
        <v>SYDayr az Zawr</v>
      </c>
    </row>
    <row r="5322" spans="1:3">
      <c r="A5322" s="2" t="s">
        <v>10226</v>
      </c>
      <c r="B5322" s="2" t="s">
        <v>10227</v>
      </c>
      <c r="C5322" s="2" t="str">
        <f t="shared" si="83"/>
        <v>SYAl Ḩasakah</v>
      </c>
    </row>
    <row r="5323" spans="1:3">
      <c r="A5323" s="2" t="s">
        <v>10228</v>
      </c>
      <c r="B5323" s="2" t="s">
        <v>10229</v>
      </c>
      <c r="C5323" s="2" t="str">
        <f t="shared" si="83"/>
        <v>SYḨimş</v>
      </c>
    </row>
    <row r="5324" spans="1:3">
      <c r="A5324" s="2" t="s">
        <v>10230</v>
      </c>
      <c r="B5324" s="2" t="s">
        <v>10231</v>
      </c>
      <c r="C5324" s="2" t="str">
        <f t="shared" si="83"/>
        <v>SYḨalab</v>
      </c>
    </row>
    <row r="5325" spans="1:3">
      <c r="A5325" s="2" t="s">
        <v>10232</v>
      </c>
      <c r="B5325" s="2" t="s">
        <v>10233</v>
      </c>
      <c r="C5325" s="2" t="str">
        <f t="shared" si="83"/>
        <v>SYḨamāh</v>
      </c>
    </row>
    <row r="5326" spans="1:3">
      <c r="A5326" s="2" t="s">
        <v>10234</v>
      </c>
      <c r="B5326" s="2" t="s">
        <v>10235</v>
      </c>
      <c r="C5326" s="2" t="str">
        <f t="shared" si="83"/>
        <v>SYIdlib</v>
      </c>
    </row>
    <row r="5327" spans="1:3">
      <c r="A5327" s="2" t="s">
        <v>10236</v>
      </c>
      <c r="B5327" s="2" t="s">
        <v>10237</v>
      </c>
      <c r="C5327" s="2" t="str">
        <f t="shared" si="83"/>
        <v>SYAl Lādhiqīyah</v>
      </c>
    </row>
    <row r="5328" spans="1:3">
      <c r="A5328" s="2" t="s">
        <v>10238</v>
      </c>
      <c r="B5328" s="2" t="s">
        <v>10239</v>
      </c>
      <c r="C5328" s="2" t="str">
        <f t="shared" si="83"/>
        <v>SYAl Qunayţirah</v>
      </c>
    </row>
    <row r="5329" spans="1:3">
      <c r="A5329" s="2" t="s">
        <v>10240</v>
      </c>
      <c r="B5329" s="2" t="s">
        <v>10241</v>
      </c>
      <c r="C5329" s="2" t="str">
        <f t="shared" si="83"/>
        <v>SYAr Raqqah</v>
      </c>
    </row>
    <row r="5330" spans="1:3">
      <c r="A5330" s="2" t="s">
        <v>10242</v>
      </c>
      <c r="B5330" s="2" t="s">
        <v>10243</v>
      </c>
      <c r="C5330" s="2" t="str">
        <f t="shared" si="83"/>
        <v>SYRīf Dimashq</v>
      </c>
    </row>
    <row r="5331" spans="1:3">
      <c r="A5331" s="2" t="s">
        <v>10244</v>
      </c>
      <c r="B5331" s="2" t="s">
        <v>10245</v>
      </c>
      <c r="C5331" s="2" t="str">
        <f t="shared" si="83"/>
        <v>SYAs Suwaydā'</v>
      </c>
    </row>
    <row r="5332" spans="1:3">
      <c r="A5332" s="2" t="s">
        <v>10246</v>
      </c>
      <c r="B5332" s="2" t="s">
        <v>10247</v>
      </c>
      <c r="C5332" s="2" t="str">
        <f t="shared" si="83"/>
        <v>SYŢarţūs</v>
      </c>
    </row>
    <row r="5333" spans="1:3">
      <c r="A5333" s="2" t="s">
        <v>10248</v>
      </c>
      <c r="B5333" s="2" t="s">
        <v>10249</v>
      </c>
      <c r="C5333" s="2" t="str">
        <f t="shared" si="83"/>
        <v>SZHhohho</v>
      </c>
    </row>
    <row r="5334" spans="1:3">
      <c r="A5334" s="2" t="s">
        <v>10248</v>
      </c>
      <c r="B5334" s="2" t="s">
        <v>10249</v>
      </c>
      <c r="C5334" s="2" t="str">
        <f t="shared" si="83"/>
        <v>SZHhohho</v>
      </c>
    </row>
    <row r="5335" spans="1:3">
      <c r="A5335" s="2" t="s">
        <v>10250</v>
      </c>
      <c r="B5335" s="2" t="s">
        <v>10251</v>
      </c>
      <c r="C5335" s="2" t="str">
        <f t="shared" si="83"/>
        <v>SZLubombo</v>
      </c>
    </row>
    <row r="5336" spans="1:3">
      <c r="A5336" s="2" t="s">
        <v>10250</v>
      </c>
      <c r="B5336" s="2" t="s">
        <v>10251</v>
      </c>
      <c r="C5336" s="2" t="str">
        <f t="shared" si="83"/>
        <v>SZLubombo</v>
      </c>
    </row>
    <row r="5337" spans="1:3">
      <c r="A5337" s="2" t="s">
        <v>10252</v>
      </c>
      <c r="B5337" s="2" t="s">
        <v>10253</v>
      </c>
      <c r="C5337" s="2" t="str">
        <f t="shared" si="83"/>
        <v>SZManzini</v>
      </c>
    </row>
    <row r="5338" spans="1:3">
      <c r="A5338" s="2" t="s">
        <v>10252</v>
      </c>
      <c r="B5338" s="2" t="s">
        <v>10253</v>
      </c>
      <c r="C5338" s="2" t="str">
        <f t="shared" si="83"/>
        <v>SZManzini</v>
      </c>
    </row>
    <row r="5339" spans="1:3">
      <c r="A5339" s="2" t="s">
        <v>10254</v>
      </c>
      <c r="B5339" s="2" t="s">
        <v>10255</v>
      </c>
      <c r="C5339" s="2" t="str">
        <f t="shared" si="83"/>
        <v>SZShiselweni</v>
      </c>
    </row>
    <row r="5340" spans="1:3">
      <c r="A5340" s="2" t="s">
        <v>10254</v>
      </c>
      <c r="B5340" s="2" t="s">
        <v>10255</v>
      </c>
      <c r="C5340" s="2" t="str">
        <f t="shared" si="83"/>
        <v>SZShiselweni</v>
      </c>
    </row>
    <row r="5341" spans="1:3">
      <c r="A5341" s="2" t="s">
        <v>10256</v>
      </c>
      <c r="B5341" s="2" t="s">
        <v>10257</v>
      </c>
      <c r="C5341" s="2" t="str">
        <f t="shared" si="83"/>
        <v>TDAl Baţḩah</v>
      </c>
    </row>
    <row r="5342" spans="1:3">
      <c r="A5342" s="2" t="s">
        <v>10256</v>
      </c>
      <c r="B5342" s="2" t="s">
        <v>10258</v>
      </c>
      <c r="C5342" s="2" t="str">
        <f t="shared" si="83"/>
        <v>TDBatha</v>
      </c>
    </row>
    <row r="5343" spans="1:3">
      <c r="A5343" s="2" t="s">
        <v>10259</v>
      </c>
      <c r="B5343" s="2" t="s">
        <v>10260</v>
      </c>
      <c r="C5343" s="2" t="str">
        <f t="shared" si="83"/>
        <v>TDBaḩr al Ghazāl</v>
      </c>
    </row>
    <row r="5344" spans="1:3">
      <c r="A5344" s="2" t="s">
        <v>10259</v>
      </c>
      <c r="B5344" s="2" t="s">
        <v>10261</v>
      </c>
      <c r="C5344" s="2" t="str">
        <f t="shared" si="83"/>
        <v>TDBahr el Ghazal</v>
      </c>
    </row>
    <row r="5345" spans="1:3">
      <c r="A5345" s="2" t="s">
        <v>10262</v>
      </c>
      <c r="B5345" s="2" t="s">
        <v>10263</v>
      </c>
      <c r="C5345" s="2" t="str">
        <f t="shared" si="83"/>
        <v>TDBūrkū</v>
      </c>
    </row>
    <row r="5346" spans="1:3">
      <c r="A5346" s="2" t="s">
        <v>10262</v>
      </c>
      <c r="B5346" s="2" t="s">
        <v>10264</v>
      </c>
      <c r="C5346" s="2" t="str">
        <f t="shared" si="83"/>
        <v>TDBorkou</v>
      </c>
    </row>
    <row r="5347" spans="1:3">
      <c r="A5347" s="2" t="s">
        <v>10265</v>
      </c>
      <c r="B5347" s="2" t="s">
        <v>10266</v>
      </c>
      <c r="C5347" s="2" t="str">
        <f t="shared" si="83"/>
        <v>TDShārī Bāqirmī</v>
      </c>
    </row>
    <row r="5348" spans="1:3">
      <c r="A5348" s="2" t="s">
        <v>10265</v>
      </c>
      <c r="B5348" s="2" t="s">
        <v>10267</v>
      </c>
      <c r="C5348" s="2" t="str">
        <f t="shared" si="83"/>
        <v>TDChari-Baguirmi</v>
      </c>
    </row>
    <row r="5349" spans="1:3">
      <c r="A5349" s="2" t="s">
        <v>10268</v>
      </c>
      <c r="B5349" s="2" t="s">
        <v>10269</v>
      </c>
      <c r="C5349" s="2" t="str">
        <f t="shared" si="83"/>
        <v>TDEnnedi-Est</v>
      </c>
    </row>
    <row r="5350" spans="1:3">
      <c r="A5350" s="2" t="s">
        <v>10270</v>
      </c>
      <c r="B5350" s="2" t="s">
        <v>10271</v>
      </c>
      <c r="C5350" s="2" t="str">
        <f t="shared" si="83"/>
        <v>TDEnnedi-Ouest</v>
      </c>
    </row>
    <row r="5351" spans="1:3">
      <c r="A5351" s="2" t="s">
        <v>10272</v>
      </c>
      <c r="B5351" s="2" t="s">
        <v>10273</v>
      </c>
      <c r="C5351" s="2" t="str">
        <f t="shared" si="83"/>
        <v>TDQīrā</v>
      </c>
    </row>
    <row r="5352" spans="1:3">
      <c r="A5352" s="2" t="s">
        <v>10272</v>
      </c>
      <c r="B5352" s="2" t="s">
        <v>10274</v>
      </c>
      <c r="C5352" s="2" t="str">
        <f t="shared" si="83"/>
        <v>TDGuéra</v>
      </c>
    </row>
    <row r="5353" spans="1:3">
      <c r="A5353" s="2" t="s">
        <v>10275</v>
      </c>
      <c r="B5353" s="2" t="s">
        <v>10276</v>
      </c>
      <c r="C5353" s="2" t="str">
        <f t="shared" si="83"/>
        <v>TDḨajjar Lamīs</v>
      </c>
    </row>
    <row r="5354" spans="1:3">
      <c r="A5354" s="2" t="s">
        <v>10275</v>
      </c>
      <c r="B5354" s="2" t="s">
        <v>10277</v>
      </c>
      <c r="C5354" s="2" t="str">
        <f t="shared" si="83"/>
        <v>TDHadjer Lamis</v>
      </c>
    </row>
    <row r="5355" spans="1:3">
      <c r="A5355" s="2" t="s">
        <v>10278</v>
      </c>
      <c r="B5355" s="2" t="s">
        <v>10279</v>
      </c>
      <c r="C5355" s="2" t="str">
        <f t="shared" si="83"/>
        <v>TDKānim</v>
      </c>
    </row>
    <row r="5356" spans="1:3">
      <c r="A5356" s="2" t="s">
        <v>10278</v>
      </c>
      <c r="B5356" s="2" t="s">
        <v>10280</v>
      </c>
      <c r="C5356" s="2" t="str">
        <f t="shared" si="83"/>
        <v>TDKanem</v>
      </c>
    </row>
    <row r="5357" spans="1:3">
      <c r="A5357" s="2" t="s">
        <v>10281</v>
      </c>
      <c r="B5357" s="2" t="s">
        <v>3442</v>
      </c>
      <c r="C5357" s="2" t="str">
        <f t="shared" si="83"/>
        <v>TDAl Buḩayrah</v>
      </c>
    </row>
    <row r="5358" spans="1:3">
      <c r="A5358" s="2" t="s">
        <v>10281</v>
      </c>
      <c r="B5358" s="2" t="s">
        <v>10282</v>
      </c>
      <c r="C5358" s="2" t="str">
        <f t="shared" si="83"/>
        <v>TDLac</v>
      </c>
    </row>
    <row r="5359" spans="1:3">
      <c r="A5359" s="2" t="s">
        <v>10283</v>
      </c>
      <c r="B5359" s="2" t="s">
        <v>10284</v>
      </c>
      <c r="C5359" s="2" t="str">
        <f t="shared" si="83"/>
        <v>TDLūqūn al Gharbī</v>
      </c>
    </row>
    <row r="5360" spans="1:3">
      <c r="A5360" s="2" t="s">
        <v>10283</v>
      </c>
      <c r="B5360" s="2" t="s">
        <v>10285</v>
      </c>
      <c r="C5360" s="2" t="str">
        <f t="shared" si="83"/>
        <v>TDLogone-Occidental</v>
      </c>
    </row>
    <row r="5361" spans="1:3">
      <c r="A5361" s="2" t="s">
        <v>10286</v>
      </c>
      <c r="B5361" s="2" t="s">
        <v>10287</v>
      </c>
      <c r="C5361" s="2" t="str">
        <f t="shared" si="83"/>
        <v>TDLūqūn ash Sharqī</v>
      </c>
    </row>
    <row r="5362" spans="1:3">
      <c r="A5362" s="2" t="s">
        <v>10286</v>
      </c>
      <c r="B5362" s="2" t="s">
        <v>10288</v>
      </c>
      <c r="C5362" s="2" t="str">
        <f t="shared" si="83"/>
        <v>TDLogone-Oriental</v>
      </c>
    </row>
    <row r="5363" spans="1:3">
      <c r="A5363" s="2" t="s">
        <v>10289</v>
      </c>
      <c r="B5363" s="2" t="s">
        <v>10290</v>
      </c>
      <c r="C5363" s="2" t="str">
        <f t="shared" si="83"/>
        <v>TDMāndūl</v>
      </c>
    </row>
    <row r="5364" spans="1:3">
      <c r="A5364" s="2" t="s">
        <v>10289</v>
      </c>
      <c r="B5364" s="2" t="s">
        <v>10291</v>
      </c>
      <c r="C5364" s="2" t="str">
        <f t="shared" si="83"/>
        <v>TDMandoul</v>
      </c>
    </row>
    <row r="5365" spans="1:3">
      <c r="A5365" s="2" t="s">
        <v>10292</v>
      </c>
      <c r="B5365" s="2" t="s">
        <v>10293</v>
      </c>
      <c r="C5365" s="2" t="str">
        <f t="shared" si="83"/>
        <v>TDShārī al Awsaţ</v>
      </c>
    </row>
    <row r="5366" spans="1:3">
      <c r="A5366" s="2" t="s">
        <v>10292</v>
      </c>
      <c r="B5366" s="2" t="s">
        <v>10294</v>
      </c>
      <c r="C5366" s="2" t="str">
        <f t="shared" si="83"/>
        <v>TDMoyen-Chari</v>
      </c>
    </row>
    <row r="5367" spans="1:3">
      <c r="A5367" s="2" t="s">
        <v>10295</v>
      </c>
      <c r="B5367" s="2" t="s">
        <v>10296</v>
      </c>
      <c r="C5367" s="2" t="str">
        <f t="shared" si="83"/>
        <v>TDMāyū Kībbī ash Sharqī</v>
      </c>
    </row>
    <row r="5368" spans="1:3">
      <c r="A5368" s="2" t="s">
        <v>10295</v>
      </c>
      <c r="B5368" s="2" t="s">
        <v>10297</v>
      </c>
      <c r="C5368" s="2" t="str">
        <f t="shared" si="83"/>
        <v>TDMayo-Kebbi-Est</v>
      </c>
    </row>
    <row r="5369" spans="1:3">
      <c r="A5369" s="2" t="s">
        <v>10298</v>
      </c>
      <c r="B5369" s="2" t="s">
        <v>10299</v>
      </c>
      <c r="C5369" s="2" t="str">
        <f t="shared" si="83"/>
        <v>TDMāyū Kībbī al Gharbī</v>
      </c>
    </row>
    <row r="5370" spans="1:3">
      <c r="A5370" s="2" t="s">
        <v>10298</v>
      </c>
      <c r="B5370" s="2" t="s">
        <v>10300</v>
      </c>
      <c r="C5370" s="2" t="str">
        <f t="shared" si="83"/>
        <v>TDMayo-Kebbi-Ouest</v>
      </c>
    </row>
    <row r="5371" spans="1:3">
      <c r="A5371" s="2" t="s">
        <v>10301</v>
      </c>
      <c r="B5371" s="2" t="s">
        <v>10302</v>
      </c>
      <c r="C5371" s="2" t="str">
        <f t="shared" si="83"/>
        <v>TDMadīnat Injamīnā</v>
      </c>
    </row>
    <row r="5372" spans="1:3">
      <c r="A5372" s="2" t="s">
        <v>10301</v>
      </c>
      <c r="B5372" s="2" t="s">
        <v>10303</v>
      </c>
      <c r="C5372" s="2" t="str">
        <f t="shared" si="83"/>
        <v>TDVille de Ndjamena</v>
      </c>
    </row>
    <row r="5373" spans="1:3">
      <c r="A5373" s="2" t="s">
        <v>10304</v>
      </c>
      <c r="B5373" s="2" t="s">
        <v>10305</v>
      </c>
      <c r="C5373" s="2" t="str">
        <f t="shared" si="83"/>
        <v>TDWaddāy</v>
      </c>
    </row>
    <row r="5374" spans="1:3">
      <c r="A5374" s="2" t="s">
        <v>10304</v>
      </c>
      <c r="B5374" s="2" t="s">
        <v>10306</v>
      </c>
      <c r="C5374" s="2" t="str">
        <f t="shared" si="83"/>
        <v>TDOuaddaï</v>
      </c>
    </row>
    <row r="5375" spans="1:3">
      <c r="A5375" s="2" t="s">
        <v>10307</v>
      </c>
      <c r="B5375" s="2" t="s">
        <v>10308</v>
      </c>
      <c r="C5375" s="2" t="str">
        <f t="shared" si="83"/>
        <v>TDSalāmāt</v>
      </c>
    </row>
    <row r="5376" spans="1:3">
      <c r="A5376" s="2" t="s">
        <v>10307</v>
      </c>
      <c r="B5376" s="2" t="s">
        <v>10309</v>
      </c>
      <c r="C5376" s="2" t="str">
        <f t="shared" si="83"/>
        <v>TDSalamat</v>
      </c>
    </row>
    <row r="5377" spans="1:3">
      <c r="A5377" s="2" t="s">
        <v>10310</v>
      </c>
      <c r="B5377" s="2" t="s">
        <v>10311</v>
      </c>
      <c r="C5377" s="2" t="str">
        <f t="shared" si="83"/>
        <v>TDSīlā</v>
      </c>
    </row>
    <row r="5378" spans="1:3">
      <c r="A5378" s="2" t="s">
        <v>10310</v>
      </c>
      <c r="B5378" s="2" t="s">
        <v>10312</v>
      </c>
      <c r="C5378" s="2" t="str">
        <f t="shared" si="83"/>
        <v>TDSila</v>
      </c>
    </row>
    <row r="5379" spans="1:3">
      <c r="A5379" s="2" t="s">
        <v>10313</v>
      </c>
      <c r="B5379" s="2" t="s">
        <v>10314</v>
      </c>
      <c r="C5379" s="2" t="str">
        <f t="shared" ref="C5379:C5442" si="84">LEFT(A5379,2)&amp;B5379</f>
        <v>TDTānjilī</v>
      </c>
    </row>
    <row r="5380" spans="1:3">
      <c r="A5380" s="2" t="s">
        <v>10313</v>
      </c>
      <c r="B5380" s="2" t="s">
        <v>10315</v>
      </c>
      <c r="C5380" s="2" t="str">
        <f t="shared" si="84"/>
        <v>TDTandjilé</v>
      </c>
    </row>
    <row r="5381" spans="1:3">
      <c r="A5381" s="2" t="s">
        <v>10316</v>
      </c>
      <c r="B5381" s="2" t="s">
        <v>10317</v>
      </c>
      <c r="C5381" s="2" t="str">
        <f t="shared" si="84"/>
        <v>TDTibastī</v>
      </c>
    </row>
    <row r="5382" spans="1:3">
      <c r="A5382" s="2" t="s">
        <v>10316</v>
      </c>
      <c r="B5382" s="2" t="s">
        <v>10318</v>
      </c>
      <c r="C5382" s="2" t="str">
        <f t="shared" si="84"/>
        <v>TDTibesti</v>
      </c>
    </row>
    <row r="5383" spans="1:3">
      <c r="A5383" s="2" t="s">
        <v>10319</v>
      </c>
      <c r="B5383" s="2" t="s">
        <v>10320</v>
      </c>
      <c r="C5383" s="2" t="str">
        <f t="shared" si="84"/>
        <v>TDWādī Fīrā</v>
      </c>
    </row>
    <row r="5384" spans="1:3">
      <c r="A5384" s="2" t="s">
        <v>10319</v>
      </c>
      <c r="B5384" s="2" t="s">
        <v>10321</v>
      </c>
      <c r="C5384" s="2" t="str">
        <f t="shared" si="84"/>
        <v>TDWadi Fira</v>
      </c>
    </row>
    <row r="5385" spans="1:3">
      <c r="A5385" s="2" t="s">
        <v>10322</v>
      </c>
      <c r="B5385" s="2" t="s">
        <v>10323</v>
      </c>
      <c r="C5385" s="2" t="str">
        <f t="shared" si="84"/>
        <v>TGCentrale</v>
      </c>
    </row>
    <row r="5386" spans="1:3">
      <c r="A5386" s="2" t="s">
        <v>10324</v>
      </c>
      <c r="B5386" s="2" t="s">
        <v>10325</v>
      </c>
      <c r="C5386" s="2" t="str">
        <f t="shared" si="84"/>
        <v>TGKara</v>
      </c>
    </row>
    <row r="5387" spans="1:3">
      <c r="A5387" s="2" t="s">
        <v>10326</v>
      </c>
      <c r="B5387" s="2" t="s">
        <v>10327</v>
      </c>
      <c r="C5387" s="2" t="str">
        <f t="shared" si="84"/>
        <v>TGMaritime (Région)</v>
      </c>
    </row>
    <row r="5388" spans="1:3">
      <c r="A5388" s="2" t="s">
        <v>10328</v>
      </c>
      <c r="B5388" s="2" t="s">
        <v>2535</v>
      </c>
      <c r="C5388" s="2" t="str">
        <f t="shared" si="84"/>
        <v>TGPlateaux</v>
      </c>
    </row>
    <row r="5389" spans="1:3">
      <c r="A5389" s="2" t="s">
        <v>10329</v>
      </c>
      <c r="B5389" s="2" t="s">
        <v>2630</v>
      </c>
      <c r="C5389" s="2" t="str">
        <f t="shared" si="84"/>
        <v>TGSavanes</v>
      </c>
    </row>
    <row r="5390" spans="1:3">
      <c r="A5390" s="2" t="s">
        <v>10330</v>
      </c>
      <c r="B5390" s="2" t="s">
        <v>10331</v>
      </c>
      <c r="C5390" s="2" t="str">
        <f t="shared" si="84"/>
        <v>THKrung Thep Maha Nakhon</v>
      </c>
    </row>
    <row r="5391" spans="1:3">
      <c r="A5391" s="2" t="s">
        <v>10332</v>
      </c>
      <c r="B5391" s="2" t="s">
        <v>10333</v>
      </c>
      <c r="C5391" s="2" t="str">
        <f t="shared" si="84"/>
        <v>THSamut Prakan</v>
      </c>
    </row>
    <row r="5392" spans="1:3">
      <c r="A5392" s="2" t="s">
        <v>10334</v>
      </c>
      <c r="B5392" s="2" t="s">
        <v>10335</v>
      </c>
      <c r="C5392" s="2" t="str">
        <f t="shared" si="84"/>
        <v>THNonthaburi</v>
      </c>
    </row>
    <row r="5393" spans="1:3">
      <c r="A5393" s="2" t="s">
        <v>10336</v>
      </c>
      <c r="B5393" s="2" t="s">
        <v>10337</v>
      </c>
      <c r="C5393" s="2" t="str">
        <f t="shared" si="84"/>
        <v>THPathum Thani</v>
      </c>
    </row>
    <row r="5394" spans="1:3">
      <c r="A5394" s="2" t="s">
        <v>10338</v>
      </c>
      <c r="B5394" s="2" t="s">
        <v>10339</v>
      </c>
      <c r="C5394" s="2" t="str">
        <f t="shared" si="84"/>
        <v>THPhra Nakhon Si Ayutthaya</v>
      </c>
    </row>
    <row r="5395" spans="1:3">
      <c r="A5395" s="2" t="s">
        <v>10340</v>
      </c>
      <c r="B5395" s="2" t="s">
        <v>10341</v>
      </c>
      <c r="C5395" s="2" t="str">
        <f t="shared" si="84"/>
        <v>THAng Thong</v>
      </c>
    </row>
    <row r="5396" spans="1:3">
      <c r="A5396" s="2" t="s">
        <v>10342</v>
      </c>
      <c r="B5396" s="2" t="s">
        <v>10343</v>
      </c>
      <c r="C5396" s="2" t="str">
        <f t="shared" si="84"/>
        <v>THLop Buri</v>
      </c>
    </row>
    <row r="5397" spans="1:3">
      <c r="A5397" s="2" t="s">
        <v>10344</v>
      </c>
      <c r="B5397" s="2" t="s">
        <v>10345</v>
      </c>
      <c r="C5397" s="2" t="str">
        <f t="shared" si="84"/>
        <v>THSing Buri</v>
      </c>
    </row>
    <row r="5398" spans="1:3">
      <c r="A5398" s="2" t="s">
        <v>10346</v>
      </c>
      <c r="B5398" s="2" t="s">
        <v>10347</v>
      </c>
      <c r="C5398" s="2" t="str">
        <f t="shared" si="84"/>
        <v>THChai Nat</v>
      </c>
    </row>
    <row r="5399" spans="1:3">
      <c r="A5399" s="2" t="s">
        <v>10348</v>
      </c>
      <c r="B5399" s="2" t="s">
        <v>10349</v>
      </c>
      <c r="C5399" s="2" t="str">
        <f t="shared" si="84"/>
        <v>THSaraburi</v>
      </c>
    </row>
    <row r="5400" spans="1:3">
      <c r="A5400" s="2" t="s">
        <v>10350</v>
      </c>
      <c r="B5400" s="2" t="s">
        <v>10351</v>
      </c>
      <c r="C5400" s="2" t="str">
        <f t="shared" si="84"/>
        <v>THChon Buri</v>
      </c>
    </row>
    <row r="5401" spans="1:3">
      <c r="A5401" s="2" t="s">
        <v>10352</v>
      </c>
      <c r="B5401" s="2" t="s">
        <v>10353</v>
      </c>
      <c r="C5401" s="2" t="str">
        <f t="shared" si="84"/>
        <v>THRayong</v>
      </c>
    </row>
    <row r="5402" spans="1:3">
      <c r="A5402" s="2" t="s">
        <v>10354</v>
      </c>
      <c r="B5402" s="2" t="s">
        <v>10355</v>
      </c>
      <c r="C5402" s="2" t="str">
        <f t="shared" si="84"/>
        <v>THChanthaburi</v>
      </c>
    </row>
    <row r="5403" spans="1:3">
      <c r="A5403" s="2" t="s">
        <v>10356</v>
      </c>
      <c r="B5403" s="2" t="s">
        <v>10357</v>
      </c>
      <c r="C5403" s="2" t="str">
        <f t="shared" si="84"/>
        <v>THTrat</v>
      </c>
    </row>
    <row r="5404" spans="1:3">
      <c r="A5404" s="2" t="s">
        <v>10358</v>
      </c>
      <c r="B5404" s="2" t="s">
        <v>10359</v>
      </c>
      <c r="C5404" s="2" t="str">
        <f t="shared" si="84"/>
        <v>THChachoengsao</v>
      </c>
    </row>
    <row r="5405" spans="1:3">
      <c r="A5405" s="2" t="s">
        <v>10360</v>
      </c>
      <c r="B5405" s="2" t="s">
        <v>10361</v>
      </c>
      <c r="C5405" s="2" t="str">
        <f t="shared" si="84"/>
        <v>THPrachin Buri</v>
      </c>
    </row>
    <row r="5406" spans="1:3">
      <c r="A5406" s="2" t="s">
        <v>10362</v>
      </c>
      <c r="B5406" s="2" t="s">
        <v>10363</v>
      </c>
      <c r="C5406" s="2" t="str">
        <f t="shared" si="84"/>
        <v>THNakhon Nayok</v>
      </c>
    </row>
    <row r="5407" spans="1:3">
      <c r="A5407" s="2" t="s">
        <v>10364</v>
      </c>
      <c r="B5407" s="2" t="s">
        <v>10365</v>
      </c>
      <c r="C5407" s="2" t="str">
        <f t="shared" si="84"/>
        <v>THSa Kaeo</v>
      </c>
    </row>
    <row r="5408" spans="1:3">
      <c r="A5408" s="2" t="s">
        <v>10366</v>
      </c>
      <c r="B5408" s="2" t="s">
        <v>10367</v>
      </c>
      <c r="C5408" s="2" t="str">
        <f t="shared" si="84"/>
        <v>THNakhon Ratchasima</v>
      </c>
    </row>
    <row r="5409" spans="1:3">
      <c r="A5409" s="2" t="s">
        <v>10368</v>
      </c>
      <c r="B5409" s="2" t="s">
        <v>10369</v>
      </c>
      <c r="C5409" s="2" t="str">
        <f t="shared" si="84"/>
        <v>THBuri Ram</v>
      </c>
    </row>
    <row r="5410" spans="1:3">
      <c r="A5410" s="2" t="s">
        <v>10370</v>
      </c>
      <c r="B5410" s="2" t="s">
        <v>10371</v>
      </c>
      <c r="C5410" s="2" t="str">
        <f t="shared" si="84"/>
        <v>THSurin</v>
      </c>
    </row>
    <row r="5411" spans="1:3">
      <c r="A5411" s="2" t="s">
        <v>10372</v>
      </c>
      <c r="B5411" s="2" t="s">
        <v>10373</v>
      </c>
      <c r="C5411" s="2" t="str">
        <f t="shared" si="84"/>
        <v>THSi Sa Ket</v>
      </c>
    </row>
    <row r="5412" spans="1:3">
      <c r="A5412" s="2" t="s">
        <v>10374</v>
      </c>
      <c r="B5412" s="2" t="s">
        <v>10375</v>
      </c>
      <c r="C5412" s="2" t="str">
        <f t="shared" si="84"/>
        <v>THUbon Ratchathani</v>
      </c>
    </row>
    <row r="5413" spans="1:3">
      <c r="A5413" s="2" t="s">
        <v>10376</v>
      </c>
      <c r="B5413" s="2" t="s">
        <v>10377</v>
      </c>
      <c r="C5413" s="2" t="str">
        <f t="shared" si="84"/>
        <v>THYasothon</v>
      </c>
    </row>
    <row r="5414" spans="1:3">
      <c r="A5414" s="2" t="s">
        <v>10378</v>
      </c>
      <c r="B5414" s="2" t="s">
        <v>10379</v>
      </c>
      <c r="C5414" s="2" t="str">
        <f t="shared" si="84"/>
        <v>THChaiyaphum</v>
      </c>
    </row>
    <row r="5415" spans="1:3">
      <c r="A5415" s="2" t="s">
        <v>10380</v>
      </c>
      <c r="B5415" s="2" t="s">
        <v>10381</v>
      </c>
      <c r="C5415" s="2" t="str">
        <f t="shared" si="84"/>
        <v>THAmnat Charoen</v>
      </c>
    </row>
    <row r="5416" spans="1:3">
      <c r="A5416" s="2" t="s">
        <v>10382</v>
      </c>
      <c r="B5416" s="2" t="s">
        <v>10383</v>
      </c>
      <c r="C5416" s="2" t="str">
        <f t="shared" si="84"/>
        <v>THBueng Kan</v>
      </c>
    </row>
    <row r="5417" spans="1:3">
      <c r="A5417" s="2" t="s">
        <v>10384</v>
      </c>
      <c r="B5417" s="2" t="s">
        <v>10385</v>
      </c>
      <c r="C5417" s="2" t="str">
        <f t="shared" si="84"/>
        <v>THNong Bua Lam Phu</v>
      </c>
    </row>
    <row r="5418" spans="1:3">
      <c r="A5418" s="2" t="s">
        <v>10386</v>
      </c>
      <c r="B5418" s="2" t="s">
        <v>10387</v>
      </c>
      <c r="C5418" s="2" t="str">
        <f t="shared" si="84"/>
        <v>THKhon Kaen</v>
      </c>
    </row>
    <row r="5419" spans="1:3">
      <c r="A5419" s="2" t="s">
        <v>10388</v>
      </c>
      <c r="B5419" s="2" t="s">
        <v>10389</v>
      </c>
      <c r="C5419" s="2" t="str">
        <f t="shared" si="84"/>
        <v>THUdon Thani</v>
      </c>
    </row>
    <row r="5420" spans="1:3">
      <c r="A5420" s="2" t="s">
        <v>10390</v>
      </c>
      <c r="B5420" s="2" t="s">
        <v>10391</v>
      </c>
      <c r="C5420" s="2" t="str">
        <f t="shared" si="84"/>
        <v>THLoei</v>
      </c>
    </row>
    <row r="5421" spans="1:3">
      <c r="A5421" s="2" t="s">
        <v>10392</v>
      </c>
      <c r="B5421" s="2" t="s">
        <v>10393</v>
      </c>
      <c r="C5421" s="2" t="str">
        <f t="shared" si="84"/>
        <v>THNong Khai</v>
      </c>
    </row>
    <row r="5422" spans="1:3">
      <c r="A5422" s="2" t="s">
        <v>10394</v>
      </c>
      <c r="B5422" s="2" t="s">
        <v>10395</v>
      </c>
      <c r="C5422" s="2" t="str">
        <f t="shared" si="84"/>
        <v>THMaha Sarakham</v>
      </c>
    </row>
    <row r="5423" spans="1:3">
      <c r="A5423" s="2" t="s">
        <v>10396</v>
      </c>
      <c r="B5423" s="2" t="s">
        <v>10397</v>
      </c>
      <c r="C5423" s="2" t="str">
        <f t="shared" si="84"/>
        <v>THRoi Et</v>
      </c>
    </row>
    <row r="5424" spans="1:3">
      <c r="A5424" s="2" t="s">
        <v>10398</v>
      </c>
      <c r="B5424" s="2" t="s">
        <v>10399</v>
      </c>
      <c r="C5424" s="2" t="str">
        <f t="shared" si="84"/>
        <v>THKalasin</v>
      </c>
    </row>
    <row r="5425" spans="1:3">
      <c r="A5425" s="2" t="s">
        <v>10400</v>
      </c>
      <c r="B5425" s="2" t="s">
        <v>10401</v>
      </c>
      <c r="C5425" s="2" t="str">
        <f t="shared" si="84"/>
        <v>THSakon Nakhon</v>
      </c>
    </row>
    <row r="5426" spans="1:3">
      <c r="A5426" s="2" t="s">
        <v>10402</v>
      </c>
      <c r="B5426" s="2" t="s">
        <v>10403</v>
      </c>
      <c r="C5426" s="2" t="str">
        <f t="shared" si="84"/>
        <v>THNakhon Phanom</v>
      </c>
    </row>
    <row r="5427" spans="1:3">
      <c r="A5427" s="2" t="s">
        <v>10404</v>
      </c>
      <c r="B5427" s="2" t="s">
        <v>10405</v>
      </c>
      <c r="C5427" s="2" t="str">
        <f t="shared" si="84"/>
        <v>THMukdahan</v>
      </c>
    </row>
    <row r="5428" spans="1:3">
      <c r="A5428" s="2" t="s">
        <v>10406</v>
      </c>
      <c r="B5428" s="2" t="s">
        <v>10407</v>
      </c>
      <c r="C5428" s="2" t="str">
        <f t="shared" si="84"/>
        <v>THChiang Mai</v>
      </c>
    </row>
    <row r="5429" spans="1:3">
      <c r="A5429" s="2" t="s">
        <v>10408</v>
      </c>
      <c r="B5429" s="2" t="s">
        <v>10409</v>
      </c>
      <c r="C5429" s="2" t="str">
        <f t="shared" si="84"/>
        <v>THLamphun</v>
      </c>
    </row>
    <row r="5430" spans="1:3">
      <c r="A5430" s="2" t="s">
        <v>10410</v>
      </c>
      <c r="B5430" s="2" t="s">
        <v>10411</v>
      </c>
      <c r="C5430" s="2" t="str">
        <f t="shared" si="84"/>
        <v>THLampang</v>
      </c>
    </row>
    <row r="5431" spans="1:3">
      <c r="A5431" s="2" t="s">
        <v>10412</v>
      </c>
      <c r="B5431" s="2" t="s">
        <v>10413</v>
      </c>
      <c r="C5431" s="2" t="str">
        <f t="shared" si="84"/>
        <v>THUttaradit</v>
      </c>
    </row>
    <row r="5432" spans="1:3">
      <c r="A5432" s="2" t="s">
        <v>10414</v>
      </c>
      <c r="B5432" s="2" t="s">
        <v>10415</v>
      </c>
      <c r="C5432" s="2" t="str">
        <f t="shared" si="84"/>
        <v>THPhrae</v>
      </c>
    </row>
    <row r="5433" spans="1:3">
      <c r="A5433" s="2" t="s">
        <v>10416</v>
      </c>
      <c r="B5433" s="2" t="s">
        <v>10417</v>
      </c>
      <c r="C5433" s="2" t="str">
        <f t="shared" si="84"/>
        <v>THNan</v>
      </c>
    </row>
    <row r="5434" spans="1:3">
      <c r="A5434" s="2" t="s">
        <v>10418</v>
      </c>
      <c r="B5434" s="2" t="s">
        <v>10419</v>
      </c>
      <c r="C5434" s="2" t="str">
        <f t="shared" si="84"/>
        <v>THPhayao</v>
      </c>
    </row>
    <row r="5435" spans="1:3">
      <c r="A5435" s="2" t="s">
        <v>10420</v>
      </c>
      <c r="B5435" s="2" t="s">
        <v>10421</v>
      </c>
      <c r="C5435" s="2" t="str">
        <f t="shared" si="84"/>
        <v>THChiang Rai</v>
      </c>
    </row>
    <row r="5436" spans="1:3">
      <c r="A5436" s="2" t="s">
        <v>10422</v>
      </c>
      <c r="B5436" s="2" t="s">
        <v>10423</v>
      </c>
      <c r="C5436" s="2" t="str">
        <f t="shared" si="84"/>
        <v>THMae Hong Son</v>
      </c>
    </row>
    <row r="5437" spans="1:3">
      <c r="A5437" s="2" t="s">
        <v>10424</v>
      </c>
      <c r="B5437" s="2" t="s">
        <v>10425</v>
      </c>
      <c r="C5437" s="2" t="str">
        <f t="shared" si="84"/>
        <v>THNakhon Sawan</v>
      </c>
    </row>
    <row r="5438" spans="1:3">
      <c r="A5438" s="2" t="s">
        <v>10426</v>
      </c>
      <c r="B5438" s="2" t="s">
        <v>10427</v>
      </c>
      <c r="C5438" s="2" t="str">
        <f t="shared" si="84"/>
        <v>THUthai Thani</v>
      </c>
    </row>
    <row r="5439" spans="1:3">
      <c r="A5439" s="2" t="s">
        <v>10428</v>
      </c>
      <c r="B5439" s="2" t="s">
        <v>10429</v>
      </c>
      <c r="C5439" s="2" t="str">
        <f t="shared" si="84"/>
        <v>THKamphaeng Phet</v>
      </c>
    </row>
    <row r="5440" spans="1:3">
      <c r="A5440" s="2" t="s">
        <v>10430</v>
      </c>
      <c r="B5440" s="2" t="s">
        <v>10431</v>
      </c>
      <c r="C5440" s="2" t="str">
        <f t="shared" si="84"/>
        <v>THTak</v>
      </c>
    </row>
    <row r="5441" spans="1:3">
      <c r="A5441" s="2" t="s">
        <v>10432</v>
      </c>
      <c r="B5441" s="2" t="s">
        <v>10433</v>
      </c>
      <c r="C5441" s="2" t="str">
        <f t="shared" si="84"/>
        <v>THSukhothai</v>
      </c>
    </row>
    <row r="5442" spans="1:3">
      <c r="A5442" s="2" t="s">
        <v>10434</v>
      </c>
      <c r="B5442" s="2" t="s">
        <v>10435</v>
      </c>
      <c r="C5442" s="2" t="str">
        <f t="shared" si="84"/>
        <v>THPhitsanulok</v>
      </c>
    </row>
    <row r="5443" spans="1:3">
      <c r="A5443" s="2" t="s">
        <v>10436</v>
      </c>
      <c r="B5443" s="2" t="s">
        <v>10437</v>
      </c>
      <c r="C5443" s="2" t="str">
        <f t="shared" ref="C5443:C5506" si="85">LEFT(A5443,2)&amp;B5443</f>
        <v>THPhichit</v>
      </c>
    </row>
    <row r="5444" spans="1:3">
      <c r="A5444" s="2" t="s">
        <v>10438</v>
      </c>
      <c r="B5444" s="2" t="s">
        <v>10439</v>
      </c>
      <c r="C5444" s="2" t="str">
        <f t="shared" si="85"/>
        <v>THPhetchabun</v>
      </c>
    </row>
    <row r="5445" spans="1:3">
      <c r="A5445" s="2" t="s">
        <v>10440</v>
      </c>
      <c r="B5445" s="2" t="s">
        <v>10441</v>
      </c>
      <c r="C5445" s="2" t="str">
        <f t="shared" si="85"/>
        <v>THRatchaburi</v>
      </c>
    </row>
    <row r="5446" spans="1:3">
      <c r="A5446" s="2" t="s">
        <v>10442</v>
      </c>
      <c r="B5446" s="2" t="s">
        <v>10443</v>
      </c>
      <c r="C5446" s="2" t="str">
        <f t="shared" si="85"/>
        <v>THKanchanaburi</v>
      </c>
    </row>
    <row r="5447" spans="1:3">
      <c r="A5447" s="2" t="s">
        <v>10444</v>
      </c>
      <c r="B5447" s="2" t="s">
        <v>10445</v>
      </c>
      <c r="C5447" s="2" t="str">
        <f t="shared" si="85"/>
        <v>THSuphan Buri</v>
      </c>
    </row>
    <row r="5448" spans="1:3">
      <c r="A5448" s="2" t="s">
        <v>10446</v>
      </c>
      <c r="B5448" s="2" t="s">
        <v>10447</v>
      </c>
      <c r="C5448" s="2" t="str">
        <f t="shared" si="85"/>
        <v>THNakhon Pathom</v>
      </c>
    </row>
    <row r="5449" spans="1:3">
      <c r="A5449" s="2" t="s">
        <v>10448</v>
      </c>
      <c r="B5449" s="2" t="s">
        <v>10449</v>
      </c>
      <c r="C5449" s="2" t="str">
        <f t="shared" si="85"/>
        <v>THSamut Sakhon</v>
      </c>
    </row>
    <row r="5450" spans="1:3">
      <c r="A5450" s="2" t="s">
        <v>10450</v>
      </c>
      <c r="B5450" s="2" t="s">
        <v>10451</v>
      </c>
      <c r="C5450" s="2" t="str">
        <f t="shared" si="85"/>
        <v>THSamut Songkhram</v>
      </c>
    </row>
    <row r="5451" spans="1:3">
      <c r="A5451" s="2" t="s">
        <v>10452</v>
      </c>
      <c r="B5451" s="2" t="s">
        <v>10453</v>
      </c>
      <c r="C5451" s="2" t="str">
        <f t="shared" si="85"/>
        <v>THPhetchaburi</v>
      </c>
    </row>
    <row r="5452" spans="1:3">
      <c r="A5452" s="2" t="s">
        <v>10454</v>
      </c>
      <c r="B5452" s="2" t="s">
        <v>10455</v>
      </c>
      <c r="C5452" s="2" t="str">
        <f t="shared" si="85"/>
        <v>THPrachuap Khiri Khan</v>
      </c>
    </row>
    <row r="5453" spans="1:3">
      <c r="A5453" s="2" t="s">
        <v>10456</v>
      </c>
      <c r="B5453" s="2" t="s">
        <v>10457</v>
      </c>
      <c r="C5453" s="2" t="str">
        <f t="shared" si="85"/>
        <v>THNakhon Si Thammarat</v>
      </c>
    </row>
    <row r="5454" spans="1:3">
      <c r="A5454" s="2" t="s">
        <v>10458</v>
      </c>
      <c r="B5454" s="2" t="s">
        <v>10459</v>
      </c>
      <c r="C5454" s="2" t="str">
        <f t="shared" si="85"/>
        <v>THKrabi</v>
      </c>
    </row>
    <row r="5455" spans="1:3">
      <c r="A5455" s="2" t="s">
        <v>10460</v>
      </c>
      <c r="B5455" s="2" t="s">
        <v>10461</v>
      </c>
      <c r="C5455" s="2" t="str">
        <f t="shared" si="85"/>
        <v>THPhangnga</v>
      </c>
    </row>
    <row r="5456" spans="1:3">
      <c r="A5456" s="2" t="s">
        <v>10462</v>
      </c>
      <c r="B5456" s="2" t="s">
        <v>10463</v>
      </c>
      <c r="C5456" s="2" t="str">
        <f t="shared" si="85"/>
        <v>THPhuket</v>
      </c>
    </row>
    <row r="5457" spans="1:3">
      <c r="A5457" s="2" t="s">
        <v>10464</v>
      </c>
      <c r="B5457" s="2" t="s">
        <v>10465</v>
      </c>
      <c r="C5457" s="2" t="str">
        <f t="shared" si="85"/>
        <v>THSurat Thani</v>
      </c>
    </row>
    <row r="5458" spans="1:3">
      <c r="A5458" s="2" t="s">
        <v>10466</v>
      </c>
      <c r="B5458" s="2" t="s">
        <v>10467</v>
      </c>
      <c r="C5458" s="2" t="str">
        <f t="shared" si="85"/>
        <v>THRanong</v>
      </c>
    </row>
    <row r="5459" spans="1:3">
      <c r="A5459" s="2" t="s">
        <v>10468</v>
      </c>
      <c r="B5459" s="2" t="s">
        <v>10469</v>
      </c>
      <c r="C5459" s="2" t="str">
        <f t="shared" si="85"/>
        <v>THChumphon</v>
      </c>
    </row>
    <row r="5460" spans="1:3">
      <c r="A5460" s="2" t="s">
        <v>10470</v>
      </c>
      <c r="B5460" s="2" t="s">
        <v>10471</v>
      </c>
      <c r="C5460" s="2" t="str">
        <f t="shared" si="85"/>
        <v>THSongkhla</v>
      </c>
    </row>
    <row r="5461" spans="1:3">
      <c r="A5461" s="2" t="s">
        <v>10472</v>
      </c>
      <c r="B5461" s="2" t="s">
        <v>10473</v>
      </c>
      <c r="C5461" s="2" t="str">
        <f t="shared" si="85"/>
        <v>THSatun</v>
      </c>
    </row>
    <row r="5462" spans="1:3">
      <c r="A5462" s="2" t="s">
        <v>10474</v>
      </c>
      <c r="B5462" s="2" t="s">
        <v>10475</v>
      </c>
      <c r="C5462" s="2" t="str">
        <f t="shared" si="85"/>
        <v>THTrang</v>
      </c>
    </row>
    <row r="5463" spans="1:3">
      <c r="A5463" s="2" t="s">
        <v>10476</v>
      </c>
      <c r="B5463" s="2" t="s">
        <v>10477</v>
      </c>
      <c r="C5463" s="2" t="str">
        <f t="shared" si="85"/>
        <v>THPhatthalung</v>
      </c>
    </row>
    <row r="5464" spans="1:3">
      <c r="A5464" s="2" t="s">
        <v>10478</v>
      </c>
      <c r="B5464" s="2" t="s">
        <v>10479</v>
      </c>
      <c r="C5464" s="2" t="str">
        <f t="shared" si="85"/>
        <v>THPattani</v>
      </c>
    </row>
    <row r="5465" spans="1:3">
      <c r="A5465" s="2" t="s">
        <v>10480</v>
      </c>
      <c r="B5465" s="2" t="s">
        <v>10481</v>
      </c>
      <c r="C5465" s="2" t="str">
        <f t="shared" si="85"/>
        <v>THYala</v>
      </c>
    </row>
    <row r="5466" spans="1:3">
      <c r="A5466" s="2" t="s">
        <v>10482</v>
      </c>
      <c r="B5466" s="2" t="s">
        <v>10483</v>
      </c>
      <c r="C5466" s="2" t="str">
        <f t="shared" si="85"/>
        <v>THNarathiwat</v>
      </c>
    </row>
    <row r="5467" spans="1:3">
      <c r="A5467" s="2" t="s">
        <v>10484</v>
      </c>
      <c r="B5467" s="2" t="s">
        <v>10485</v>
      </c>
      <c r="C5467" s="2" t="str">
        <f t="shared" si="85"/>
        <v>THPhatthaya</v>
      </c>
    </row>
    <row r="5468" spans="1:3">
      <c r="A5468" s="2" t="s">
        <v>10486</v>
      </c>
      <c r="B5468" s="2" t="s">
        <v>10487</v>
      </c>
      <c r="C5468" s="2" t="str">
        <f t="shared" si="85"/>
        <v>TJKhatlon</v>
      </c>
    </row>
    <row r="5469" spans="1:3">
      <c r="A5469" s="2" t="s">
        <v>10488</v>
      </c>
      <c r="B5469" s="2" t="s">
        <v>10489</v>
      </c>
      <c r="C5469" s="2" t="str">
        <f t="shared" si="85"/>
        <v>TJSughd</v>
      </c>
    </row>
    <row r="5470" spans="1:3">
      <c r="A5470" s="2" t="s">
        <v>10490</v>
      </c>
      <c r="B5470" s="2" t="s">
        <v>10491</v>
      </c>
      <c r="C5470" s="2" t="str">
        <f t="shared" si="85"/>
        <v>TJKŭhistoni Badakhshon</v>
      </c>
    </row>
    <row r="5471" spans="1:3">
      <c r="A5471" s="2" t="s">
        <v>10492</v>
      </c>
      <c r="B5471" s="2" t="s">
        <v>10493</v>
      </c>
      <c r="C5471" s="2" t="str">
        <f t="shared" si="85"/>
        <v>TJDushanbe</v>
      </c>
    </row>
    <row r="5472" spans="1:3">
      <c r="A5472" s="2" t="s">
        <v>10494</v>
      </c>
      <c r="B5472" s="2" t="s">
        <v>10495</v>
      </c>
      <c r="C5472" s="2" t="str">
        <f t="shared" si="85"/>
        <v>TJnohiyahoi tobei jumhurí</v>
      </c>
    </row>
    <row r="5473" spans="1:3">
      <c r="A5473" s="2" t="s">
        <v>10496</v>
      </c>
      <c r="B5473" s="2" t="s">
        <v>10497</v>
      </c>
      <c r="C5473" s="2" t="str">
        <f t="shared" si="85"/>
        <v>TLAileu</v>
      </c>
    </row>
    <row r="5474" spans="1:3">
      <c r="A5474" s="2" t="s">
        <v>10496</v>
      </c>
      <c r="B5474" s="2" t="s">
        <v>10497</v>
      </c>
      <c r="C5474" s="2" t="str">
        <f t="shared" si="85"/>
        <v>TLAileu</v>
      </c>
    </row>
    <row r="5475" spans="1:3">
      <c r="A5475" s="2" t="s">
        <v>10498</v>
      </c>
      <c r="B5475" s="2" t="s">
        <v>10499</v>
      </c>
      <c r="C5475" s="2" t="str">
        <f t="shared" si="85"/>
        <v>TLAinaro</v>
      </c>
    </row>
    <row r="5476" spans="1:3">
      <c r="A5476" s="2" t="s">
        <v>10498</v>
      </c>
      <c r="B5476" s="2" t="s">
        <v>10500</v>
      </c>
      <c r="C5476" s="2" t="str">
        <f t="shared" si="85"/>
        <v>TLAinaru</v>
      </c>
    </row>
    <row r="5477" spans="1:3">
      <c r="A5477" s="2" t="s">
        <v>10501</v>
      </c>
      <c r="B5477" s="2" t="s">
        <v>10502</v>
      </c>
      <c r="C5477" s="2" t="str">
        <f t="shared" si="85"/>
        <v>TLBaucau</v>
      </c>
    </row>
    <row r="5478" spans="1:3">
      <c r="A5478" s="2" t="s">
        <v>10501</v>
      </c>
      <c r="B5478" s="2" t="s">
        <v>10503</v>
      </c>
      <c r="C5478" s="2" t="str">
        <f t="shared" si="85"/>
        <v>TLBaukau</v>
      </c>
    </row>
    <row r="5479" spans="1:3">
      <c r="A5479" s="2" t="s">
        <v>10504</v>
      </c>
      <c r="B5479" s="2" t="s">
        <v>10505</v>
      </c>
      <c r="C5479" s="2" t="str">
        <f t="shared" si="85"/>
        <v>TLBobonaro</v>
      </c>
    </row>
    <row r="5480" spans="1:3">
      <c r="A5480" s="2" t="s">
        <v>10504</v>
      </c>
      <c r="B5480" s="2" t="s">
        <v>10506</v>
      </c>
      <c r="C5480" s="2" t="str">
        <f t="shared" si="85"/>
        <v>TLBobonaru</v>
      </c>
    </row>
    <row r="5481" spans="1:3">
      <c r="A5481" s="2" t="s">
        <v>10507</v>
      </c>
      <c r="B5481" s="2" t="s">
        <v>10508</v>
      </c>
      <c r="C5481" s="2" t="str">
        <f t="shared" si="85"/>
        <v>TLCova Lima</v>
      </c>
    </row>
    <row r="5482" spans="1:3">
      <c r="A5482" s="2" t="s">
        <v>10507</v>
      </c>
      <c r="B5482" s="2" t="s">
        <v>10509</v>
      </c>
      <c r="C5482" s="2" t="str">
        <f t="shared" si="85"/>
        <v>TLKovalima</v>
      </c>
    </row>
    <row r="5483" spans="1:3">
      <c r="A5483" s="2" t="s">
        <v>10510</v>
      </c>
      <c r="B5483" s="2" t="s">
        <v>10511</v>
      </c>
      <c r="C5483" s="2" t="str">
        <f t="shared" si="85"/>
        <v>TLDíli</v>
      </c>
    </row>
    <row r="5484" spans="1:3">
      <c r="A5484" s="2" t="s">
        <v>10510</v>
      </c>
      <c r="B5484" s="2" t="s">
        <v>10511</v>
      </c>
      <c r="C5484" s="2" t="str">
        <f t="shared" si="85"/>
        <v>TLDíli</v>
      </c>
    </row>
    <row r="5485" spans="1:3">
      <c r="A5485" s="2" t="s">
        <v>10512</v>
      </c>
      <c r="B5485" s="2" t="s">
        <v>10513</v>
      </c>
      <c r="C5485" s="2" t="str">
        <f t="shared" si="85"/>
        <v>TLErmera</v>
      </c>
    </row>
    <row r="5486" spans="1:3">
      <c r="A5486" s="2" t="s">
        <v>10512</v>
      </c>
      <c r="B5486" s="2" t="s">
        <v>10513</v>
      </c>
      <c r="C5486" s="2" t="str">
        <f t="shared" si="85"/>
        <v>TLErmera</v>
      </c>
    </row>
    <row r="5487" spans="1:3">
      <c r="A5487" s="2" t="s">
        <v>10514</v>
      </c>
      <c r="B5487" s="2" t="s">
        <v>10515</v>
      </c>
      <c r="C5487" s="2" t="str">
        <f t="shared" si="85"/>
        <v>TLLautém</v>
      </c>
    </row>
    <row r="5488" spans="1:3">
      <c r="A5488" s="2" t="s">
        <v>10514</v>
      </c>
      <c r="B5488" s="2" t="s">
        <v>10516</v>
      </c>
      <c r="C5488" s="2" t="str">
        <f t="shared" si="85"/>
        <v>TLLautein</v>
      </c>
    </row>
    <row r="5489" spans="1:3">
      <c r="A5489" s="2" t="s">
        <v>10517</v>
      </c>
      <c r="B5489" s="2" t="s">
        <v>10518</v>
      </c>
      <c r="C5489" s="2" t="str">
        <f t="shared" si="85"/>
        <v>TLLiquiça</v>
      </c>
    </row>
    <row r="5490" spans="1:3">
      <c r="A5490" s="2" t="s">
        <v>10517</v>
      </c>
      <c r="B5490" s="2" t="s">
        <v>10519</v>
      </c>
      <c r="C5490" s="2" t="str">
        <f t="shared" si="85"/>
        <v>TLLikisá</v>
      </c>
    </row>
    <row r="5491" spans="1:3">
      <c r="A5491" s="2" t="s">
        <v>10520</v>
      </c>
      <c r="B5491" s="2" t="s">
        <v>10521</v>
      </c>
      <c r="C5491" s="2" t="str">
        <f t="shared" si="85"/>
        <v>TLManufahi</v>
      </c>
    </row>
    <row r="5492" spans="1:3">
      <c r="A5492" s="2" t="s">
        <v>10520</v>
      </c>
      <c r="B5492" s="2" t="s">
        <v>10521</v>
      </c>
      <c r="C5492" s="2" t="str">
        <f t="shared" si="85"/>
        <v>TLManufahi</v>
      </c>
    </row>
    <row r="5493" spans="1:3">
      <c r="A5493" s="2" t="s">
        <v>10522</v>
      </c>
      <c r="B5493" s="2" t="s">
        <v>10523</v>
      </c>
      <c r="C5493" s="2" t="str">
        <f t="shared" si="85"/>
        <v>TLManatuto</v>
      </c>
    </row>
    <row r="5494" spans="1:3">
      <c r="A5494" s="2" t="s">
        <v>10522</v>
      </c>
      <c r="B5494" s="2" t="s">
        <v>10524</v>
      </c>
      <c r="C5494" s="2" t="str">
        <f t="shared" si="85"/>
        <v>TLManatutu</v>
      </c>
    </row>
    <row r="5495" spans="1:3">
      <c r="A5495" s="2" t="s">
        <v>10525</v>
      </c>
      <c r="B5495" s="2" t="s">
        <v>10526</v>
      </c>
      <c r="C5495" s="2" t="str">
        <f t="shared" si="85"/>
        <v>TLViqueque</v>
      </c>
    </row>
    <row r="5496" spans="1:3">
      <c r="A5496" s="2" t="s">
        <v>10525</v>
      </c>
      <c r="B5496" s="2" t="s">
        <v>10527</v>
      </c>
      <c r="C5496" s="2" t="str">
        <f t="shared" si="85"/>
        <v>TLVikeke</v>
      </c>
    </row>
    <row r="5497" spans="1:3">
      <c r="A5497" s="2" t="s">
        <v>10528</v>
      </c>
      <c r="B5497" s="2" t="s">
        <v>10529</v>
      </c>
      <c r="C5497" s="2" t="str">
        <f t="shared" si="85"/>
        <v>TLOé-Cusse Ambeno</v>
      </c>
    </row>
    <row r="5498" spans="1:3">
      <c r="A5498" s="2" t="s">
        <v>10528</v>
      </c>
      <c r="B5498" s="2" t="s">
        <v>10530</v>
      </c>
      <c r="C5498" s="2" t="str">
        <f t="shared" si="85"/>
        <v>TLOekusi-Ambenu</v>
      </c>
    </row>
    <row r="5499" spans="1:3">
      <c r="A5499" s="2" t="s">
        <v>10531</v>
      </c>
      <c r="B5499" s="2" t="s">
        <v>10532</v>
      </c>
      <c r="C5499" s="2" t="str">
        <f t="shared" si="85"/>
        <v>TMAşgabat</v>
      </c>
    </row>
    <row r="5500" spans="1:3">
      <c r="A5500" s="2" t="s">
        <v>10533</v>
      </c>
      <c r="B5500" s="2" t="s">
        <v>10534</v>
      </c>
      <c r="C5500" s="2" t="str">
        <f t="shared" si="85"/>
        <v>TMAhal</v>
      </c>
    </row>
    <row r="5501" spans="1:3">
      <c r="A5501" s="2" t="s">
        <v>10535</v>
      </c>
      <c r="B5501" s="2" t="s">
        <v>10536</v>
      </c>
      <c r="C5501" s="2" t="str">
        <f t="shared" si="85"/>
        <v>TMBalkan</v>
      </c>
    </row>
    <row r="5502" spans="1:3">
      <c r="A5502" s="2" t="s">
        <v>10537</v>
      </c>
      <c r="B5502" s="2" t="s">
        <v>10538</v>
      </c>
      <c r="C5502" s="2" t="str">
        <f t="shared" si="85"/>
        <v>TMDaşoguz</v>
      </c>
    </row>
    <row r="5503" spans="1:3">
      <c r="A5503" s="2" t="s">
        <v>10539</v>
      </c>
      <c r="B5503" s="2" t="s">
        <v>10540</v>
      </c>
      <c r="C5503" s="2" t="str">
        <f t="shared" si="85"/>
        <v>TMLebap</v>
      </c>
    </row>
    <row r="5504" spans="1:3">
      <c r="A5504" s="2" t="s">
        <v>10541</v>
      </c>
      <c r="B5504" s="2" t="s">
        <v>10542</v>
      </c>
      <c r="C5504" s="2" t="str">
        <f t="shared" si="85"/>
        <v>TMMary</v>
      </c>
    </row>
    <row r="5505" spans="1:3">
      <c r="A5505" s="2" t="s">
        <v>10543</v>
      </c>
      <c r="B5505" s="2" t="s">
        <v>10544</v>
      </c>
      <c r="C5505" s="2" t="str">
        <f t="shared" si="85"/>
        <v>TNTunis</v>
      </c>
    </row>
    <row r="5506" spans="1:3">
      <c r="A5506" s="2" t="s">
        <v>10545</v>
      </c>
      <c r="B5506" s="2" t="s">
        <v>10546</v>
      </c>
      <c r="C5506" s="2" t="str">
        <f t="shared" si="85"/>
        <v>TNL'Ariana</v>
      </c>
    </row>
    <row r="5507" spans="1:3">
      <c r="A5507" s="2" t="s">
        <v>10547</v>
      </c>
      <c r="B5507" s="2" t="s">
        <v>10548</v>
      </c>
      <c r="C5507" s="2" t="str">
        <f t="shared" ref="C5507:C5570" si="86">LEFT(A5507,2)&amp;B5507</f>
        <v>TNBen Arous</v>
      </c>
    </row>
    <row r="5508" spans="1:3">
      <c r="A5508" s="2" t="s">
        <v>10549</v>
      </c>
      <c r="B5508" s="2" t="s">
        <v>10550</v>
      </c>
      <c r="C5508" s="2" t="str">
        <f t="shared" si="86"/>
        <v>TNLa Manouba</v>
      </c>
    </row>
    <row r="5509" spans="1:3">
      <c r="A5509" s="2" t="s">
        <v>10551</v>
      </c>
      <c r="B5509" s="2" t="s">
        <v>10552</v>
      </c>
      <c r="C5509" s="2" t="str">
        <f t="shared" si="86"/>
        <v>TNNabeul</v>
      </c>
    </row>
    <row r="5510" spans="1:3">
      <c r="A5510" s="2" t="s">
        <v>10553</v>
      </c>
      <c r="B5510" s="2" t="s">
        <v>10554</v>
      </c>
      <c r="C5510" s="2" t="str">
        <f t="shared" si="86"/>
        <v>TNZaghouan</v>
      </c>
    </row>
    <row r="5511" spans="1:3">
      <c r="A5511" s="2" t="s">
        <v>10555</v>
      </c>
      <c r="B5511" s="2" t="s">
        <v>10556</v>
      </c>
      <c r="C5511" s="2" t="str">
        <f t="shared" si="86"/>
        <v>TNBizerte</v>
      </c>
    </row>
    <row r="5512" spans="1:3">
      <c r="A5512" s="2" t="s">
        <v>10557</v>
      </c>
      <c r="B5512" s="2" t="s">
        <v>10558</v>
      </c>
      <c r="C5512" s="2" t="str">
        <f t="shared" si="86"/>
        <v>TNBéja</v>
      </c>
    </row>
    <row r="5513" spans="1:3">
      <c r="A5513" s="2" t="s">
        <v>10559</v>
      </c>
      <c r="B5513" s="2" t="s">
        <v>10560</v>
      </c>
      <c r="C5513" s="2" t="str">
        <f t="shared" si="86"/>
        <v>TNJendouba</v>
      </c>
    </row>
    <row r="5514" spans="1:3">
      <c r="A5514" s="2" t="s">
        <v>10561</v>
      </c>
      <c r="B5514" s="2" t="s">
        <v>10562</v>
      </c>
      <c r="C5514" s="2" t="str">
        <f t="shared" si="86"/>
        <v>TNLe Kef</v>
      </c>
    </row>
    <row r="5515" spans="1:3">
      <c r="A5515" s="2" t="s">
        <v>10563</v>
      </c>
      <c r="B5515" s="2" t="s">
        <v>10564</v>
      </c>
      <c r="C5515" s="2" t="str">
        <f t="shared" si="86"/>
        <v>TNSiliana</v>
      </c>
    </row>
    <row r="5516" spans="1:3">
      <c r="A5516" s="2" t="s">
        <v>10565</v>
      </c>
      <c r="B5516" s="2" t="s">
        <v>10566</v>
      </c>
      <c r="C5516" s="2" t="str">
        <f t="shared" si="86"/>
        <v>TNKairouan</v>
      </c>
    </row>
    <row r="5517" spans="1:3">
      <c r="A5517" s="2" t="s">
        <v>10567</v>
      </c>
      <c r="B5517" s="2" t="s">
        <v>10568</v>
      </c>
      <c r="C5517" s="2" t="str">
        <f t="shared" si="86"/>
        <v>TNKasserine</v>
      </c>
    </row>
    <row r="5518" spans="1:3">
      <c r="A5518" s="2" t="s">
        <v>10569</v>
      </c>
      <c r="B5518" s="2" t="s">
        <v>10570</v>
      </c>
      <c r="C5518" s="2" t="str">
        <f t="shared" si="86"/>
        <v>TNSidi Bouzid</v>
      </c>
    </row>
    <row r="5519" spans="1:3">
      <c r="A5519" s="2" t="s">
        <v>10571</v>
      </c>
      <c r="B5519" s="2" t="s">
        <v>10572</v>
      </c>
      <c r="C5519" s="2" t="str">
        <f t="shared" si="86"/>
        <v>TNSousse</v>
      </c>
    </row>
    <row r="5520" spans="1:3">
      <c r="A5520" s="2" t="s">
        <v>10573</v>
      </c>
      <c r="B5520" s="2" t="s">
        <v>10574</v>
      </c>
      <c r="C5520" s="2" t="str">
        <f t="shared" si="86"/>
        <v>TNMonastir</v>
      </c>
    </row>
    <row r="5521" spans="1:3">
      <c r="A5521" s="2" t="s">
        <v>10575</v>
      </c>
      <c r="B5521" s="2" t="s">
        <v>10576</v>
      </c>
      <c r="C5521" s="2" t="str">
        <f t="shared" si="86"/>
        <v>TNMahdia</v>
      </c>
    </row>
    <row r="5522" spans="1:3">
      <c r="A5522" s="2" t="s">
        <v>10577</v>
      </c>
      <c r="B5522" s="2" t="s">
        <v>10578</v>
      </c>
      <c r="C5522" s="2" t="str">
        <f t="shared" si="86"/>
        <v>TNSfax</v>
      </c>
    </row>
    <row r="5523" spans="1:3">
      <c r="A5523" s="2" t="s">
        <v>10579</v>
      </c>
      <c r="B5523" s="2" t="s">
        <v>10580</v>
      </c>
      <c r="C5523" s="2" t="str">
        <f t="shared" si="86"/>
        <v>TNGafsa</v>
      </c>
    </row>
    <row r="5524" spans="1:3">
      <c r="A5524" s="2" t="s">
        <v>10581</v>
      </c>
      <c r="B5524" s="2" t="s">
        <v>10582</v>
      </c>
      <c r="C5524" s="2" t="str">
        <f t="shared" si="86"/>
        <v>TNTozeur</v>
      </c>
    </row>
    <row r="5525" spans="1:3">
      <c r="A5525" s="2" t="s">
        <v>10583</v>
      </c>
      <c r="B5525" s="2" t="s">
        <v>10584</v>
      </c>
      <c r="C5525" s="2" t="str">
        <f t="shared" si="86"/>
        <v>TNKébili</v>
      </c>
    </row>
    <row r="5526" spans="1:3">
      <c r="A5526" s="2" t="s">
        <v>10585</v>
      </c>
      <c r="B5526" s="2" t="s">
        <v>10586</v>
      </c>
      <c r="C5526" s="2" t="str">
        <f t="shared" si="86"/>
        <v>TNGabès</v>
      </c>
    </row>
    <row r="5527" spans="1:3">
      <c r="A5527" s="2" t="s">
        <v>10587</v>
      </c>
      <c r="B5527" s="2" t="s">
        <v>10588</v>
      </c>
      <c r="C5527" s="2" t="str">
        <f t="shared" si="86"/>
        <v>TNMédenine</v>
      </c>
    </row>
    <row r="5528" spans="1:3">
      <c r="A5528" s="2" t="s">
        <v>10589</v>
      </c>
      <c r="B5528" s="2" t="s">
        <v>10590</v>
      </c>
      <c r="C5528" s="2" t="str">
        <f t="shared" si="86"/>
        <v>TNTataouine</v>
      </c>
    </row>
    <row r="5529" spans="1:3">
      <c r="A5529" s="2" t="s">
        <v>10591</v>
      </c>
      <c r="B5529" s="2" t="s">
        <v>10592</v>
      </c>
      <c r="C5529" s="2" t="str">
        <f t="shared" si="86"/>
        <v>TO'Eua</v>
      </c>
    </row>
    <row r="5530" spans="1:3">
      <c r="A5530" s="2" t="s">
        <v>10591</v>
      </c>
      <c r="B5530" s="2" t="s">
        <v>10592</v>
      </c>
      <c r="C5530" s="2" t="str">
        <f t="shared" si="86"/>
        <v>TO'Eua</v>
      </c>
    </row>
    <row r="5531" spans="1:3">
      <c r="A5531" s="2" t="s">
        <v>10593</v>
      </c>
      <c r="B5531" s="2" t="s">
        <v>10594</v>
      </c>
      <c r="C5531" s="2" t="str">
        <f t="shared" si="86"/>
        <v>TOHa'apai</v>
      </c>
    </row>
    <row r="5532" spans="1:3">
      <c r="A5532" s="2" t="s">
        <v>10593</v>
      </c>
      <c r="B5532" s="2" t="s">
        <v>10594</v>
      </c>
      <c r="C5532" s="2" t="str">
        <f t="shared" si="86"/>
        <v>TOHa'apai</v>
      </c>
    </row>
    <row r="5533" spans="1:3">
      <c r="A5533" s="2" t="s">
        <v>10595</v>
      </c>
      <c r="B5533" s="2" t="s">
        <v>10596</v>
      </c>
      <c r="C5533" s="2" t="str">
        <f t="shared" si="86"/>
        <v>TONiuas</v>
      </c>
    </row>
    <row r="5534" spans="1:3">
      <c r="A5534" s="2" t="s">
        <v>10595</v>
      </c>
      <c r="B5534" s="2" t="s">
        <v>10596</v>
      </c>
      <c r="C5534" s="2" t="str">
        <f t="shared" si="86"/>
        <v>TONiuas</v>
      </c>
    </row>
    <row r="5535" spans="1:3">
      <c r="A5535" s="2" t="s">
        <v>10597</v>
      </c>
      <c r="B5535" s="2" t="s">
        <v>10598</v>
      </c>
      <c r="C5535" s="2" t="str">
        <f t="shared" si="86"/>
        <v>TOTongatapu</v>
      </c>
    </row>
    <row r="5536" spans="1:3">
      <c r="A5536" s="2" t="s">
        <v>10597</v>
      </c>
      <c r="B5536" s="2" t="s">
        <v>10598</v>
      </c>
      <c r="C5536" s="2" t="str">
        <f t="shared" si="86"/>
        <v>TOTongatapu</v>
      </c>
    </row>
    <row r="5537" spans="1:3">
      <c r="A5537" s="2" t="s">
        <v>10599</v>
      </c>
      <c r="B5537" s="2" t="s">
        <v>10600</v>
      </c>
      <c r="C5537" s="2" t="str">
        <f t="shared" si="86"/>
        <v>TOVava'u</v>
      </c>
    </row>
    <row r="5538" spans="1:3">
      <c r="A5538" s="2" t="s">
        <v>10599</v>
      </c>
      <c r="B5538" s="2" t="s">
        <v>10600</v>
      </c>
      <c r="C5538" s="2" t="str">
        <f t="shared" si="86"/>
        <v>TOVava'u</v>
      </c>
    </row>
    <row r="5539" spans="1:3">
      <c r="A5539" s="2" t="s">
        <v>10601</v>
      </c>
      <c r="B5539" s="2" t="s">
        <v>10602</v>
      </c>
      <c r="C5539" s="2" t="str">
        <f t="shared" si="86"/>
        <v>TRAdana</v>
      </c>
    </row>
    <row r="5540" spans="1:3">
      <c r="A5540" s="2" t="s">
        <v>10603</v>
      </c>
      <c r="B5540" s="2" t="s">
        <v>10604</v>
      </c>
      <c r="C5540" s="2" t="str">
        <f t="shared" si="86"/>
        <v>TRAdıyaman</v>
      </c>
    </row>
    <row r="5541" spans="1:3">
      <c r="A5541" s="2" t="s">
        <v>10605</v>
      </c>
      <c r="B5541" s="2" t="s">
        <v>10606</v>
      </c>
      <c r="C5541" s="2" t="str">
        <f t="shared" si="86"/>
        <v>TRAfyonkarahisar</v>
      </c>
    </row>
    <row r="5542" spans="1:3">
      <c r="A5542" s="2" t="s">
        <v>10607</v>
      </c>
      <c r="B5542" s="2" t="s">
        <v>10608</v>
      </c>
      <c r="C5542" s="2" t="str">
        <f t="shared" si="86"/>
        <v>TRAğrı</v>
      </c>
    </row>
    <row r="5543" spans="1:3">
      <c r="A5543" s="2" t="s">
        <v>10609</v>
      </c>
      <c r="B5543" s="2" t="s">
        <v>10610</v>
      </c>
      <c r="C5543" s="2" t="str">
        <f t="shared" si="86"/>
        <v>TRAmasya</v>
      </c>
    </row>
    <row r="5544" spans="1:3">
      <c r="A5544" s="2" t="s">
        <v>10611</v>
      </c>
      <c r="B5544" s="2" t="s">
        <v>10612</v>
      </c>
      <c r="C5544" s="2" t="str">
        <f t="shared" si="86"/>
        <v>TRAnkara</v>
      </c>
    </row>
    <row r="5545" spans="1:3">
      <c r="A5545" s="2" t="s">
        <v>10613</v>
      </c>
      <c r="B5545" s="2" t="s">
        <v>10614</v>
      </c>
      <c r="C5545" s="2" t="str">
        <f t="shared" si="86"/>
        <v>TRAntalya</v>
      </c>
    </row>
    <row r="5546" spans="1:3">
      <c r="A5546" s="2" t="s">
        <v>10615</v>
      </c>
      <c r="B5546" s="2" t="s">
        <v>10616</v>
      </c>
      <c r="C5546" s="2" t="str">
        <f t="shared" si="86"/>
        <v>TRArtvin</v>
      </c>
    </row>
    <row r="5547" spans="1:3">
      <c r="A5547" s="2" t="s">
        <v>10617</v>
      </c>
      <c r="B5547" s="2" t="s">
        <v>10618</v>
      </c>
      <c r="C5547" s="2" t="str">
        <f t="shared" si="86"/>
        <v>TRAydın</v>
      </c>
    </row>
    <row r="5548" spans="1:3">
      <c r="A5548" s="2" t="s">
        <v>10619</v>
      </c>
      <c r="B5548" s="2" t="s">
        <v>10620</v>
      </c>
      <c r="C5548" s="2" t="str">
        <f t="shared" si="86"/>
        <v>TRBalıkesir</v>
      </c>
    </row>
    <row r="5549" spans="1:3">
      <c r="A5549" s="2" t="s">
        <v>10621</v>
      </c>
      <c r="B5549" s="2" t="s">
        <v>10622</v>
      </c>
      <c r="C5549" s="2" t="str">
        <f t="shared" si="86"/>
        <v>TRBilecik</v>
      </c>
    </row>
    <row r="5550" spans="1:3">
      <c r="A5550" s="2" t="s">
        <v>10623</v>
      </c>
      <c r="B5550" s="2" t="s">
        <v>10624</v>
      </c>
      <c r="C5550" s="2" t="str">
        <f t="shared" si="86"/>
        <v>TRBingöl</v>
      </c>
    </row>
    <row r="5551" spans="1:3">
      <c r="A5551" s="2" t="s">
        <v>10625</v>
      </c>
      <c r="B5551" s="2" t="s">
        <v>10626</v>
      </c>
      <c r="C5551" s="2" t="str">
        <f t="shared" si="86"/>
        <v>TRBitlis</v>
      </c>
    </row>
    <row r="5552" spans="1:3">
      <c r="A5552" s="2" t="s">
        <v>10627</v>
      </c>
      <c r="B5552" s="2" t="s">
        <v>10628</v>
      </c>
      <c r="C5552" s="2" t="str">
        <f t="shared" si="86"/>
        <v>TRBolu</v>
      </c>
    </row>
    <row r="5553" spans="1:3">
      <c r="A5553" s="2" t="s">
        <v>10629</v>
      </c>
      <c r="B5553" s="2" t="s">
        <v>10630</v>
      </c>
      <c r="C5553" s="2" t="str">
        <f t="shared" si="86"/>
        <v>TRBurdur</v>
      </c>
    </row>
    <row r="5554" spans="1:3">
      <c r="A5554" s="2" t="s">
        <v>10631</v>
      </c>
      <c r="B5554" s="2" t="s">
        <v>10632</v>
      </c>
      <c r="C5554" s="2" t="str">
        <f t="shared" si="86"/>
        <v>TRBursa</v>
      </c>
    </row>
    <row r="5555" spans="1:3">
      <c r="A5555" s="2" t="s">
        <v>10633</v>
      </c>
      <c r="B5555" s="2" t="s">
        <v>10634</v>
      </c>
      <c r="C5555" s="2" t="str">
        <f t="shared" si="86"/>
        <v>TRÇanakkale</v>
      </c>
    </row>
    <row r="5556" spans="1:3">
      <c r="A5556" s="2" t="s">
        <v>10635</v>
      </c>
      <c r="B5556" s="2" t="s">
        <v>10636</v>
      </c>
      <c r="C5556" s="2" t="str">
        <f t="shared" si="86"/>
        <v>TRÇankırı</v>
      </c>
    </row>
    <row r="5557" spans="1:3">
      <c r="A5557" s="2" t="s">
        <v>10637</v>
      </c>
      <c r="B5557" s="2" t="s">
        <v>10638</v>
      </c>
      <c r="C5557" s="2" t="str">
        <f t="shared" si="86"/>
        <v>TRÇorum</v>
      </c>
    </row>
    <row r="5558" spans="1:3">
      <c r="A5558" s="2" t="s">
        <v>10639</v>
      </c>
      <c r="B5558" s="2" t="s">
        <v>10640</v>
      </c>
      <c r="C5558" s="2" t="str">
        <f t="shared" si="86"/>
        <v>TRDenizli</v>
      </c>
    </row>
    <row r="5559" spans="1:3">
      <c r="A5559" s="2" t="s">
        <v>10641</v>
      </c>
      <c r="B5559" s="2" t="s">
        <v>10642</v>
      </c>
      <c r="C5559" s="2" t="str">
        <f t="shared" si="86"/>
        <v>TRDiyarbakır</v>
      </c>
    </row>
    <row r="5560" spans="1:3">
      <c r="A5560" s="2" t="s">
        <v>10643</v>
      </c>
      <c r="B5560" s="2" t="s">
        <v>10644</v>
      </c>
      <c r="C5560" s="2" t="str">
        <f t="shared" si="86"/>
        <v>TREdirne</v>
      </c>
    </row>
    <row r="5561" spans="1:3">
      <c r="A5561" s="2" t="s">
        <v>10645</v>
      </c>
      <c r="B5561" s="2" t="s">
        <v>10646</v>
      </c>
      <c r="C5561" s="2" t="str">
        <f t="shared" si="86"/>
        <v>TRElazığ</v>
      </c>
    </row>
    <row r="5562" spans="1:3">
      <c r="A5562" s="2" t="s">
        <v>10647</v>
      </c>
      <c r="B5562" s="2" t="s">
        <v>10648</v>
      </c>
      <c r="C5562" s="2" t="str">
        <f t="shared" si="86"/>
        <v>TRErzincan</v>
      </c>
    </row>
    <row r="5563" spans="1:3">
      <c r="A5563" s="2" t="s">
        <v>10649</v>
      </c>
      <c r="B5563" s="2" t="s">
        <v>10650</v>
      </c>
      <c r="C5563" s="2" t="str">
        <f t="shared" si="86"/>
        <v>TRErzurum</v>
      </c>
    </row>
    <row r="5564" spans="1:3">
      <c r="A5564" s="2" t="s">
        <v>10651</v>
      </c>
      <c r="B5564" s="2" t="s">
        <v>10652</v>
      </c>
      <c r="C5564" s="2" t="str">
        <f t="shared" si="86"/>
        <v>TREskişehir</v>
      </c>
    </row>
    <row r="5565" spans="1:3">
      <c r="A5565" s="2" t="s">
        <v>10653</v>
      </c>
      <c r="B5565" s="2" t="s">
        <v>10654</v>
      </c>
      <c r="C5565" s="2" t="str">
        <f t="shared" si="86"/>
        <v>TRGaziantep</v>
      </c>
    </row>
    <row r="5566" spans="1:3">
      <c r="A5566" s="2" t="s">
        <v>10655</v>
      </c>
      <c r="B5566" s="2" t="s">
        <v>10656</v>
      </c>
      <c r="C5566" s="2" t="str">
        <f t="shared" si="86"/>
        <v>TRGiresun</v>
      </c>
    </row>
    <row r="5567" spans="1:3">
      <c r="A5567" s="2" t="s">
        <v>10657</v>
      </c>
      <c r="B5567" s="2" t="s">
        <v>10658</v>
      </c>
      <c r="C5567" s="2" t="str">
        <f t="shared" si="86"/>
        <v>TRGümüşhane</v>
      </c>
    </row>
    <row r="5568" spans="1:3">
      <c r="A5568" s="2" t="s">
        <v>10659</v>
      </c>
      <c r="B5568" s="2" t="s">
        <v>10660</v>
      </c>
      <c r="C5568" s="2" t="str">
        <f t="shared" si="86"/>
        <v>TRHakkâri</v>
      </c>
    </row>
    <row r="5569" spans="1:3">
      <c r="A5569" s="2" t="s">
        <v>10661</v>
      </c>
      <c r="B5569" s="2" t="s">
        <v>10662</v>
      </c>
      <c r="C5569" s="2" t="str">
        <f t="shared" si="86"/>
        <v>TRHatay</v>
      </c>
    </row>
    <row r="5570" spans="1:3">
      <c r="A5570" s="2" t="s">
        <v>10663</v>
      </c>
      <c r="B5570" s="2" t="s">
        <v>10664</v>
      </c>
      <c r="C5570" s="2" t="str">
        <f t="shared" si="86"/>
        <v>TRIsparta</v>
      </c>
    </row>
    <row r="5571" spans="1:3">
      <c r="A5571" s="2" t="s">
        <v>10665</v>
      </c>
      <c r="B5571" s="2" t="s">
        <v>10666</v>
      </c>
      <c r="C5571" s="2" t="str">
        <f t="shared" ref="C5571:C5634" si="87">LEFT(A5571,2)&amp;B5571</f>
        <v>TRMersin</v>
      </c>
    </row>
    <row r="5572" spans="1:3">
      <c r="A5572" s="2" t="s">
        <v>10667</v>
      </c>
      <c r="B5572" s="2" t="s">
        <v>10668</v>
      </c>
      <c r="C5572" s="2" t="str">
        <f t="shared" si="87"/>
        <v>TRİstanbul</v>
      </c>
    </row>
    <row r="5573" spans="1:3">
      <c r="A5573" s="2" t="s">
        <v>10669</v>
      </c>
      <c r="B5573" s="2" t="s">
        <v>10670</v>
      </c>
      <c r="C5573" s="2" t="str">
        <f t="shared" si="87"/>
        <v>TRİzmir</v>
      </c>
    </row>
    <row r="5574" spans="1:3">
      <c r="A5574" s="2" t="s">
        <v>10671</v>
      </c>
      <c r="B5574" s="2" t="s">
        <v>10672</v>
      </c>
      <c r="C5574" s="2" t="str">
        <f t="shared" si="87"/>
        <v>TRKars</v>
      </c>
    </row>
    <row r="5575" spans="1:3">
      <c r="A5575" s="2" t="s">
        <v>10673</v>
      </c>
      <c r="B5575" s="2" t="s">
        <v>10674</v>
      </c>
      <c r="C5575" s="2" t="str">
        <f t="shared" si="87"/>
        <v>TRKastamonu</v>
      </c>
    </row>
    <row r="5576" spans="1:3">
      <c r="A5576" s="2" t="s">
        <v>10675</v>
      </c>
      <c r="B5576" s="2" t="s">
        <v>10676</v>
      </c>
      <c r="C5576" s="2" t="str">
        <f t="shared" si="87"/>
        <v>TRKayseri</v>
      </c>
    </row>
    <row r="5577" spans="1:3">
      <c r="A5577" s="2" t="s">
        <v>10677</v>
      </c>
      <c r="B5577" s="2" t="s">
        <v>10678</v>
      </c>
      <c r="C5577" s="2" t="str">
        <f t="shared" si="87"/>
        <v>TRKırklareli</v>
      </c>
    </row>
    <row r="5578" spans="1:3">
      <c r="A5578" s="2" t="s">
        <v>10679</v>
      </c>
      <c r="B5578" s="2" t="s">
        <v>10680</v>
      </c>
      <c r="C5578" s="2" t="str">
        <f t="shared" si="87"/>
        <v>TRKırşehir</v>
      </c>
    </row>
    <row r="5579" spans="1:3">
      <c r="A5579" s="2" t="s">
        <v>10681</v>
      </c>
      <c r="B5579" s="2" t="s">
        <v>10682</v>
      </c>
      <c r="C5579" s="2" t="str">
        <f t="shared" si="87"/>
        <v>TRKocaeli</v>
      </c>
    </row>
    <row r="5580" spans="1:3">
      <c r="A5580" s="2" t="s">
        <v>10683</v>
      </c>
      <c r="B5580" s="2" t="s">
        <v>10684</v>
      </c>
      <c r="C5580" s="2" t="str">
        <f t="shared" si="87"/>
        <v>TRKonya</v>
      </c>
    </row>
    <row r="5581" spans="1:3">
      <c r="A5581" s="2" t="s">
        <v>10685</v>
      </c>
      <c r="B5581" s="2" t="s">
        <v>10686</v>
      </c>
      <c r="C5581" s="2" t="str">
        <f t="shared" si="87"/>
        <v>TRKütahya</v>
      </c>
    </row>
    <row r="5582" spans="1:3">
      <c r="A5582" s="2" t="s">
        <v>10687</v>
      </c>
      <c r="B5582" s="2" t="s">
        <v>10688</v>
      </c>
      <c r="C5582" s="2" t="str">
        <f t="shared" si="87"/>
        <v>TRMalatya</v>
      </c>
    </row>
    <row r="5583" spans="1:3">
      <c r="A5583" s="2" t="s">
        <v>10689</v>
      </c>
      <c r="B5583" s="2" t="s">
        <v>10690</v>
      </c>
      <c r="C5583" s="2" t="str">
        <f t="shared" si="87"/>
        <v>TRManisa</v>
      </c>
    </row>
    <row r="5584" spans="1:3">
      <c r="A5584" s="2" t="s">
        <v>10691</v>
      </c>
      <c r="B5584" s="2" t="s">
        <v>10692</v>
      </c>
      <c r="C5584" s="2" t="str">
        <f t="shared" si="87"/>
        <v>TRKahramanmaraş</v>
      </c>
    </row>
    <row r="5585" spans="1:3">
      <c r="A5585" s="2" t="s">
        <v>10693</v>
      </c>
      <c r="B5585" s="2" t="s">
        <v>10694</v>
      </c>
      <c r="C5585" s="2" t="str">
        <f t="shared" si="87"/>
        <v>TRMardin</v>
      </c>
    </row>
    <row r="5586" spans="1:3">
      <c r="A5586" s="2" t="s">
        <v>10695</v>
      </c>
      <c r="B5586" s="2" t="s">
        <v>10696</v>
      </c>
      <c r="C5586" s="2" t="str">
        <f t="shared" si="87"/>
        <v>TRMuğla</v>
      </c>
    </row>
    <row r="5587" spans="1:3">
      <c r="A5587" s="2" t="s">
        <v>10697</v>
      </c>
      <c r="B5587" s="2" t="s">
        <v>10698</v>
      </c>
      <c r="C5587" s="2" t="str">
        <f t="shared" si="87"/>
        <v>TRMuş</v>
      </c>
    </row>
    <row r="5588" spans="1:3">
      <c r="A5588" s="2" t="s">
        <v>10699</v>
      </c>
      <c r="B5588" s="2" t="s">
        <v>10700</v>
      </c>
      <c r="C5588" s="2" t="str">
        <f t="shared" si="87"/>
        <v>TRNevşehir</v>
      </c>
    </row>
    <row r="5589" spans="1:3">
      <c r="A5589" s="2" t="s">
        <v>10701</v>
      </c>
      <c r="B5589" s="2" t="s">
        <v>10702</v>
      </c>
      <c r="C5589" s="2" t="str">
        <f t="shared" si="87"/>
        <v>TRNiğde</v>
      </c>
    </row>
    <row r="5590" spans="1:3">
      <c r="A5590" s="2" t="s">
        <v>10703</v>
      </c>
      <c r="B5590" s="2" t="s">
        <v>10704</v>
      </c>
      <c r="C5590" s="2" t="str">
        <f t="shared" si="87"/>
        <v>TROrdu</v>
      </c>
    </row>
    <row r="5591" spans="1:3">
      <c r="A5591" s="2" t="s">
        <v>10705</v>
      </c>
      <c r="B5591" s="2" t="s">
        <v>10706</v>
      </c>
      <c r="C5591" s="2" t="str">
        <f t="shared" si="87"/>
        <v>TRRize</v>
      </c>
    </row>
    <row r="5592" spans="1:3">
      <c r="A5592" s="2" t="s">
        <v>10707</v>
      </c>
      <c r="B5592" s="2" t="s">
        <v>10708</v>
      </c>
      <c r="C5592" s="2" t="str">
        <f t="shared" si="87"/>
        <v>TRSakarya</v>
      </c>
    </row>
    <row r="5593" spans="1:3">
      <c r="A5593" s="2" t="s">
        <v>10709</v>
      </c>
      <c r="B5593" s="2" t="s">
        <v>10710</v>
      </c>
      <c r="C5593" s="2" t="str">
        <f t="shared" si="87"/>
        <v>TRSamsun</v>
      </c>
    </row>
    <row r="5594" spans="1:3">
      <c r="A5594" s="2" t="s">
        <v>10711</v>
      </c>
      <c r="B5594" s="2" t="s">
        <v>10712</v>
      </c>
      <c r="C5594" s="2" t="str">
        <f t="shared" si="87"/>
        <v>TRSiirt</v>
      </c>
    </row>
    <row r="5595" spans="1:3">
      <c r="A5595" s="2" t="s">
        <v>10713</v>
      </c>
      <c r="B5595" s="2" t="s">
        <v>10714</v>
      </c>
      <c r="C5595" s="2" t="str">
        <f t="shared" si="87"/>
        <v>TRSinop</v>
      </c>
    </row>
    <row r="5596" spans="1:3">
      <c r="A5596" s="2" t="s">
        <v>10715</v>
      </c>
      <c r="B5596" s="2" t="s">
        <v>10716</v>
      </c>
      <c r="C5596" s="2" t="str">
        <f t="shared" si="87"/>
        <v>TRSivas</v>
      </c>
    </row>
    <row r="5597" spans="1:3">
      <c r="A5597" s="2" t="s">
        <v>10717</v>
      </c>
      <c r="B5597" s="2" t="s">
        <v>10718</v>
      </c>
      <c r="C5597" s="2" t="str">
        <f t="shared" si="87"/>
        <v>TRTekirdağ</v>
      </c>
    </row>
    <row r="5598" spans="1:3">
      <c r="A5598" s="2" t="s">
        <v>10719</v>
      </c>
      <c r="B5598" s="2" t="s">
        <v>10720</v>
      </c>
      <c r="C5598" s="2" t="str">
        <f t="shared" si="87"/>
        <v>TRTokat</v>
      </c>
    </row>
    <row r="5599" spans="1:3">
      <c r="A5599" s="2" t="s">
        <v>10721</v>
      </c>
      <c r="B5599" s="2" t="s">
        <v>10722</v>
      </c>
      <c r="C5599" s="2" t="str">
        <f t="shared" si="87"/>
        <v>TRTrabzon</v>
      </c>
    </row>
    <row r="5600" spans="1:3">
      <c r="A5600" s="2" t="s">
        <v>10723</v>
      </c>
      <c r="B5600" s="2" t="s">
        <v>10724</v>
      </c>
      <c r="C5600" s="2" t="str">
        <f t="shared" si="87"/>
        <v>TRTunceli</v>
      </c>
    </row>
    <row r="5601" spans="1:3">
      <c r="A5601" s="2" t="s">
        <v>10725</v>
      </c>
      <c r="B5601" s="2" t="s">
        <v>10726</v>
      </c>
      <c r="C5601" s="2" t="str">
        <f t="shared" si="87"/>
        <v>TRŞanlıurfa</v>
      </c>
    </row>
    <row r="5602" spans="1:3">
      <c r="A5602" s="2" t="s">
        <v>10727</v>
      </c>
      <c r="B5602" s="2" t="s">
        <v>10728</v>
      </c>
      <c r="C5602" s="2" t="str">
        <f t="shared" si="87"/>
        <v>TRUşak</v>
      </c>
    </row>
    <row r="5603" spans="1:3">
      <c r="A5603" s="2" t="s">
        <v>10729</v>
      </c>
      <c r="B5603" s="2" t="s">
        <v>10730</v>
      </c>
      <c r="C5603" s="2" t="str">
        <f t="shared" si="87"/>
        <v>TRVan</v>
      </c>
    </row>
    <row r="5604" spans="1:3">
      <c r="A5604" s="2" t="s">
        <v>10731</v>
      </c>
      <c r="B5604" s="2" t="s">
        <v>10732</v>
      </c>
      <c r="C5604" s="2" t="str">
        <f t="shared" si="87"/>
        <v>TRYozgat</v>
      </c>
    </row>
    <row r="5605" spans="1:3">
      <c r="A5605" s="2" t="s">
        <v>10733</v>
      </c>
      <c r="B5605" s="2" t="s">
        <v>10734</v>
      </c>
      <c r="C5605" s="2" t="str">
        <f t="shared" si="87"/>
        <v>TRZonguldak</v>
      </c>
    </row>
    <row r="5606" spans="1:3">
      <c r="A5606" s="2" t="s">
        <v>10735</v>
      </c>
      <c r="B5606" s="2" t="s">
        <v>10736</v>
      </c>
      <c r="C5606" s="2" t="str">
        <f t="shared" si="87"/>
        <v>TRAksaray</v>
      </c>
    </row>
    <row r="5607" spans="1:3">
      <c r="A5607" s="2" t="s">
        <v>10737</v>
      </c>
      <c r="B5607" s="2" t="s">
        <v>10738</v>
      </c>
      <c r="C5607" s="2" t="str">
        <f t="shared" si="87"/>
        <v>TRBayburt</v>
      </c>
    </row>
    <row r="5608" spans="1:3">
      <c r="A5608" s="2" t="s">
        <v>10739</v>
      </c>
      <c r="B5608" s="2" t="s">
        <v>10740</v>
      </c>
      <c r="C5608" s="2" t="str">
        <f t="shared" si="87"/>
        <v>TRKaraman</v>
      </c>
    </row>
    <row r="5609" spans="1:3">
      <c r="A5609" s="2" t="s">
        <v>10741</v>
      </c>
      <c r="B5609" s="2" t="s">
        <v>10742</v>
      </c>
      <c r="C5609" s="2" t="str">
        <f t="shared" si="87"/>
        <v>TRKırıkkale</v>
      </c>
    </row>
    <row r="5610" spans="1:3">
      <c r="A5610" s="2" t="s">
        <v>10743</v>
      </c>
      <c r="B5610" s="2" t="s">
        <v>10744</v>
      </c>
      <c r="C5610" s="2" t="str">
        <f t="shared" si="87"/>
        <v>TRBatman</v>
      </c>
    </row>
    <row r="5611" spans="1:3">
      <c r="A5611" s="2" t="s">
        <v>10745</v>
      </c>
      <c r="B5611" s="2" t="s">
        <v>10746</v>
      </c>
      <c r="C5611" s="2" t="str">
        <f t="shared" si="87"/>
        <v>TRŞırnak</v>
      </c>
    </row>
    <row r="5612" spans="1:3">
      <c r="A5612" s="2" t="s">
        <v>10747</v>
      </c>
      <c r="B5612" s="2" t="s">
        <v>10748</v>
      </c>
      <c r="C5612" s="2" t="str">
        <f t="shared" si="87"/>
        <v>TRBartın</v>
      </c>
    </row>
    <row r="5613" spans="1:3">
      <c r="A5613" s="2" t="s">
        <v>10749</v>
      </c>
      <c r="B5613" s="2" t="s">
        <v>10750</v>
      </c>
      <c r="C5613" s="2" t="str">
        <f t="shared" si="87"/>
        <v>TRArdahan</v>
      </c>
    </row>
    <row r="5614" spans="1:3">
      <c r="A5614" s="2" t="s">
        <v>10751</v>
      </c>
      <c r="B5614" s="2" t="s">
        <v>10752</v>
      </c>
      <c r="C5614" s="2" t="str">
        <f t="shared" si="87"/>
        <v>TRIğdır</v>
      </c>
    </row>
    <row r="5615" spans="1:3">
      <c r="A5615" s="2" t="s">
        <v>10753</v>
      </c>
      <c r="B5615" s="2" t="s">
        <v>10754</v>
      </c>
      <c r="C5615" s="2" t="str">
        <f t="shared" si="87"/>
        <v>TRYalova</v>
      </c>
    </row>
    <row r="5616" spans="1:3">
      <c r="A5616" s="2" t="s">
        <v>10755</v>
      </c>
      <c r="B5616" s="2" t="s">
        <v>10756</v>
      </c>
      <c r="C5616" s="2" t="str">
        <f t="shared" si="87"/>
        <v>TRKarabük</v>
      </c>
    </row>
    <row r="5617" spans="1:3">
      <c r="A5617" s="2" t="s">
        <v>10757</v>
      </c>
      <c r="B5617" s="2" t="s">
        <v>10758</v>
      </c>
      <c r="C5617" s="2" t="str">
        <f t="shared" si="87"/>
        <v>TRKilis</v>
      </c>
    </row>
    <row r="5618" spans="1:3">
      <c r="A5618" s="2" t="s">
        <v>10759</v>
      </c>
      <c r="B5618" s="2" t="s">
        <v>10760</v>
      </c>
      <c r="C5618" s="2" t="str">
        <f t="shared" si="87"/>
        <v>TROsmaniye</v>
      </c>
    </row>
    <row r="5619" spans="1:3">
      <c r="A5619" s="2" t="s">
        <v>10761</v>
      </c>
      <c r="B5619" s="2" t="s">
        <v>10762</v>
      </c>
      <c r="C5619" s="2" t="str">
        <f t="shared" si="87"/>
        <v>TRDüzce</v>
      </c>
    </row>
    <row r="5620" spans="1:3">
      <c r="A5620" s="2" t="s">
        <v>10763</v>
      </c>
      <c r="B5620" s="2" t="s">
        <v>10764</v>
      </c>
      <c r="C5620" s="2" t="str">
        <f t="shared" si="87"/>
        <v>TTArima</v>
      </c>
    </row>
    <row r="5621" spans="1:3">
      <c r="A5621" s="2" t="s">
        <v>10765</v>
      </c>
      <c r="B5621" s="2" t="s">
        <v>10766</v>
      </c>
      <c r="C5621" s="2" t="str">
        <f t="shared" si="87"/>
        <v>TTChaguanas</v>
      </c>
    </row>
    <row r="5622" spans="1:3">
      <c r="A5622" s="2" t="s">
        <v>10767</v>
      </c>
      <c r="B5622" s="2" t="s">
        <v>10768</v>
      </c>
      <c r="C5622" s="2" t="str">
        <f t="shared" si="87"/>
        <v>TTPort of Spain</v>
      </c>
    </row>
    <row r="5623" spans="1:3">
      <c r="A5623" s="2" t="s">
        <v>10769</v>
      </c>
      <c r="B5623" s="2" t="s">
        <v>10770</v>
      </c>
      <c r="C5623" s="2" t="str">
        <f t="shared" si="87"/>
        <v>TTPoint Fortin</v>
      </c>
    </row>
    <row r="5624" spans="1:3">
      <c r="A5624" s="2" t="s">
        <v>10771</v>
      </c>
      <c r="B5624" s="2" t="s">
        <v>10772</v>
      </c>
      <c r="C5624" s="2" t="str">
        <f t="shared" si="87"/>
        <v>TTSan Fernando</v>
      </c>
    </row>
    <row r="5625" spans="1:3">
      <c r="A5625" s="2" t="s">
        <v>10773</v>
      </c>
      <c r="B5625" s="2" t="s">
        <v>10774</v>
      </c>
      <c r="C5625" s="2" t="str">
        <f t="shared" si="87"/>
        <v>TTCouva-Tabaquite-Talparo</v>
      </c>
    </row>
    <row r="5626" spans="1:3">
      <c r="A5626" s="2" t="s">
        <v>10775</v>
      </c>
      <c r="B5626" s="2" t="s">
        <v>10776</v>
      </c>
      <c r="C5626" s="2" t="str">
        <f t="shared" si="87"/>
        <v>TTDiego Martin</v>
      </c>
    </row>
    <row r="5627" spans="1:3">
      <c r="A5627" s="2" t="s">
        <v>10777</v>
      </c>
      <c r="B5627" s="2" t="s">
        <v>10778</v>
      </c>
      <c r="C5627" s="2" t="str">
        <f t="shared" si="87"/>
        <v>TTMayaro-Rio Claro</v>
      </c>
    </row>
    <row r="5628" spans="1:3">
      <c r="A5628" s="2" t="s">
        <v>10779</v>
      </c>
      <c r="B5628" s="2" t="s">
        <v>10780</v>
      </c>
      <c r="C5628" s="2" t="str">
        <f t="shared" si="87"/>
        <v>TTPenal-Debe</v>
      </c>
    </row>
    <row r="5629" spans="1:3">
      <c r="A5629" s="2" t="s">
        <v>10781</v>
      </c>
      <c r="B5629" s="2" t="s">
        <v>10782</v>
      </c>
      <c r="C5629" s="2" t="str">
        <f t="shared" si="87"/>
        <v>TTPrinces Town</v>
      </c>
    </row>
    <row r="5630" spans="1:3">
      <c r="A5630" s="2" t="s">
        <v>10783</v>
      </c>
      <c r="B5630" s="2" t="s">
        <v>10784</v>
      </c>
      <c r="C5630" s="2" t="str">
        <f t="shared" si="87"/>
        <v>TTSangre Grande</v>
      </c>
    </row>
    <row r="5631" spans="1:3">
      <c r="A5631" s="2" t="s">
        <v>10785</v>
      </c>
      <c r="B5631" s="2" t="s">
        <v>10786</v>
      </c>
      <c r="C5631" s="2" t="str">
        <f t="shared" si="87"/>
        <v>TTSiparia</v>
      </c>
    </row>
    <row r="5632" spans="1:3">
      <c r="A5632" s="2" t="s">
        <v>10787</v>
      </c>
      <c r="B5632" s="2" t="s">
        <v>10788</v>
      </c>
      <c r="C5632" s="2" t="str">
        <f t="shared" si="87"/>
        <v>TTSan Juan-Laventille</v>
      </c>
    </row>
    <row r="5633" spans="1:3">
      <c r="A5633" s="2" t="s">
        <v>10789</v>
      </c>
      <c r="B5633" s="2" t="s">
        <v>10790</v>
      </c>
      <c r="C5633" s="2" t="str">
        <f t="shared" si="87"/>
        <v>TTTunapuna-Piarco</v>
      </c>
    </row>
    <row r="5634" spans="1:3">
      <c r="A5634" s="2" t="s">
        <v>10791</v>
      </c>
      <c r="B5634" s="2" t="s">
        <v>10792</v>
      </c>
      <c r="C5634" s="2" t="str">
        <f t="shared" si="87"/>
        <v>TTTobago</v>
      </c>
    </row>
    <row r="5635" spans="1:3">
      <c r="A5635" s="2" t="s">
        <v>10793</v>
      </c>
      <c r="B5635" s="2" t="s">
        <v>10794</v>
      </c>
      <c r="C5635" s="2" t="str">
        <f t="shared" ref="C5635:C5698" si="88">LEFT(A5635,2)&amp;B5635</f>
        <v>TVNiutao</v>
      </c>
    </row>
    <row r="5636" spans="1:3">
      <c r="A5636" s="2" t="s">
        <v>10795</v>
      </c>
      <c r="B5636" s="2" t="s">
        <v>10796</v>
      </c>
      <c r="C5636" s="2" t="str">
        <f t="shared" si="88"/>
        <v>TVNukufetau</v>
      </c>
    </row>
    <row r="5637" spans="1:3">
      <c r="A5637" s="2" t="s">
        <v>10797</v>
      </c>
      <c r="B5637" s="2" t="s">
        <v>10798</v>
      </c>
      <c r="C5637" s="2" t="str">
        <f t="shared" si="88"/>
        <v>TVNukulaelae</v>
      </c>
    </row>
    <row r="5638" spans="1:3">
      <c r="A5638" s="2" t="s">
        <v>10799</v>
      </c>
      <c r="B5638" s="2" t="s">
        <v>10800</v>
      </c>
      <c r="C5638" s="2" t="str">
        <f t="shared" si="88"/>
        <v>TVNanumea</v>
      </c>
    </row>
    <row r="5639" spans="1:3">
      <c r="A5639" s="2" t="s">
        <v>10801</v>
      </c>
      <c r="B5639" s="2" t="s">
        <v>10802</v>
      </c>
      <c r="C5639" s="2" t="str">
        <f t="shared" si="88"/>
        <v>TVNanumaga</v>
      </c>
    </row>
    <row r="5640" spans="1:3">
      <c r="A5640" s="2" t="s">
        <v>10803</v>
      </c>
      <c r="B5640" s="2" t="s">
        <v>10804</v>
      </c>
      <c r="C5640" s="2" t="str">
        <f t="shared" si="88"/>
        <v>TVNui</v>
      </c>
    </row>
    <row r="5641" spans="1:3">
      <c r="A5641" s="2" t="s">
        <v>10805</v>
      </c>
      <c r="B5641" s="2" t="s">
        <v>10806</v>
      </c>
      <c r="C5641" s="2" t="str">
        <f t="shared" si="88"/>
        <v>TVVaitupu</v>
      </c>
    </row>
    <row r="5642" spans="1:3">
      <c r="A5642" s="2" t="s">
        <v>10807</v>
      </c>
      <c r="B5642" s="2" t="s">
        <v>10808</v>
      </c>
      <c r="C5642" s="2" t="str">
        <f t="shared" si="88"/>
        <v>TVFunafuti</v>
      </c>
    </row>
    <row r="5643" spans="1:3">
      <c r="A5643" s="2" t="s">
        <v>10809</v>
      </c>
      <c r="B5643" s="2" t="s">
        <v>10810</v>
      </c>
      <c r="C5643" s="2" t="str">
        <f t="shared" si="88"/>
        <v>TWChiayi</v>
      </c>
    </row>
    <row r="5644" spans="1:3">
      <c r="A5644" s="2" t="s">
        <v>10811</v>
      </c>
      <c r="B5644" s="2" t="s">
        <v>10812</v>
      </c>
      <c r="C5644" s="2" t="str">
        <f t="shared" si="88"/>
        <v>TWHsinchu</v>
      </c>
    </row>
    <row r="5645" spans="1:3">
      <c r="A5645" s="2" t="s">
        <v>10813</v>
      </c>
      <c r="B5645" s="2" t="s">
        <v>10814</v>
      </c>
      <c r="C5645" s="2" t="str">
        <f t="shared" si="88"/>
        <v>TWKeelung</v>
      </c>
    </row>
    <row r="5646" spans="1:3">
      <c r="A5646" s="2" t="s">
        <v>10815</v>
      </c>
      <c r="B5646" s="2" t="s">
        <v>10816</v>
      </c>
      <c r="C5646" s="2" t="str">
        <f t="shared" si="88"/>
        <v>TWKaohsiung</v>
      </c>
    </row>
    <row r="5647" spans="1:3">
      <c r="A5647" s="2" t="s">
        <v>10817</v>
      </c>
      <c r="B5647" s="2" t="s">
        <v>10818</v>
      </c>
      <c r="C5647" s="2" t="str">
        <f t="shared" si="88"/>
        <v>TWNew Taipei</v>
      </c>
    </row>
    <row r="5648" spans="1:3">
      <c r="A5648" s="2" t="s">
        <v>10819</v>
      </c>
      <c r="B5648" s="2" t="s">
        <v>10820</v>
      </c>
      <c r="C5648" s="2" t="str">
        <f t="shared" si="88"/>
        <v>TWTaoyuan</v>
      </c>
    </row>
    <row r="5649" spans="1:3">
      <c r="A5649" s="2" t="s">
        <v>10821</v>
      </c>
      <c r="B5649" s="2" t="s">
        <v>10822</v>
      </c>
      <c r="C5649" s="2" t="str">
        <f t="shared" si="88"/>
        <v>TWTainan</v>
      </c>
    </row>
    <row r="5650" spans="1:3">
      <c r="A5650" s="2" t="s">
        <v>10823</v>
      </c>
      <c r="B5650" s="2" t="s">
        <v>10824</v>
      </c>
      <c r="C5650" s="2" t="str">
        <f t="shared" si="88"/>
        <v>TWTaipei</v>
      </c>
    </row>
    <row r="5651" spans="1:3">
      <c r="A5651" s="2" t="s">
        <v>10825</v>
      </c>
      <c r="B5651" s="2" t="s">
        <v>10826</v>
      </c>
      <c r="C5651" s="2" t="str">
        <f t="shared" si="88"/>
        <v>TWTaichung</v>
      </c>
    </row>
    <row r="5652" spans="1:3">
      <c r="A5652" s="2" t="s">
        <v>10827</v>
      </c>
      <c r="B5652" s="2" t="s">
        <v>10828</v>
      </c>
      <c r="C5652" s="2" t="str">
        <f t="shared" si="88"/>
        <v>TWChanghua</v>
      </c>
    </row>
    <row r="5653" spans="1:3">
      <c r="A5653" s="2" t="s">
        <v>10829</v>
      </c>
      <c r="B5653" s="2" t="s">
        <v>10810</v>
      </c>
      <c r="C5653" s="2" t="str">
        <f t="shared" si="88"/>
        <v>TWChiayi</v>
      </c>
    </row>
    <row r="5654" spans="1:3">
      <c r="A5654" s="2" t="s">
        <v>10830</v>
      </c>
      <c r="B5654" s="2" t="s">
        <v>10812</v>
      </c>
      <c r="C5654" s="2" t="str">
        <f t="shared" si="88"/>
        <v>TWHsinchu</v>
      </c>
    </row>
    <row r="5655" spans="1:3">
      <c r="A5655" s="2" t="s">
        <v>10831</v>
      </c>
      <c r="B5655" s="2" t="s">
        <v>10832</v>
      </c>
      <c r="C5655" s="2" t="str">
        <f t="shared" si="88"/>
        <v>TWHualien</v>
      </c>
    </row>
    <row r="5656" spans="1:3">
      <c r="A5656" s="2" t="s">
        <v>10833</v>
      </c>
      <c r="B5656" s="2" t="s">
        <v>10834</v>
      </c>
      <c r="C5656" s="2" t="str">
        <f t="shared" si="88"/>
        <v>TWYilan</v>
      </c>
    </row>
    <row r="5657" spans="1:3">
      <c r="A5657" s="2" t="s">
        <v>10835</v>
      </c>
      <c r="B5657" s="2" t="s">
        <v>10836</v>
      </c>
      <c r="C5657" s="2" t="str">
        <f t="shared" si="88"/>
        <v>TWKinmen</v>
      </c>
    </row>
    <row r="5658" spans="1:3">
      <c r="A5658" s="2" t="s">
        <v>10837</v>
      </c>
      <c r="B5658" s="2" t="s">
        <v>10838</v>
      </c>
      <c r="C5658" s="2" t="str">
        <f t="shared" si="88"/>
        <v>TWLienchiang</v>
      </c>
    </row>
    <row r="5659" spans="1:3">
      <c r="A5659" s="2" t="s">
        <v>10839</v>
      </c>
      <c r="B5659" s="2" t="s">
        <v>10840</v>
      </c>
      <c r="C5659" s="2" t="str">
        <f t="shared" si="88"/>
        <v>TWMiaoli</v>
      </c>
    </row>
    <row r="5660" spans="1:3">
      <c r="A5660" s="2" t="s">
        <v>10841</v>
      </c>
      <c r="B5660" s="2" t="s">
        <v>10842</v>
      </c>
      <c r="C5660" s="2" t="str">
        <f t="shared" si="88"/>
        <v>TWNantou</v>
      </c>
    </row>
    <row r="5661" spans="1:3">
      <c r="A5661" s="2" t="s">
        <v>10843</v>
      </c>
      <c r="B5661" s="2" t="s">
        <v>10844</v>
      </c>
      <c r="C5661" s="2" t="str">
        <f t="shared" si="88"/>
        <v>TWPenghu</v>
      </c>
    </row>
    <row r="5662" spans="1:3">
      <c r="A5662" s="2" t="s">
        <v>10845</v>
      </c>
      <c r="B5662" s="2" t="s">
        <v>10846</v>
      </c>
      <c r="C5662" s="2" t="str">
        <f t="shared" si="88"/>
        <v>TWPingtung</v>
      </c>
    </row>
    <row r="5663" spans="1:3">
      <c r="A5663" s="2" t="s">
        <v>10847</v>
      </c>
      <c r="B5663" s="2" t="s">
        <v>10848</v>
      </c>
      <c r="C5663" s="2" t="str">
        <f t="shared" si="88"/>
        <v>TWTaitung</v>
      </c>
    </row>
    <row r="5664" spans="1:3">
      <c r="A5664" s="2" t="s">
        <v>10849</v>
      </c>
      <c r="B5664" s="2" t="s">
        <v>10850</v>
      </c>
      <c r="C5664" s="2" t="str">
        <f t="shared" si="88"/>
        <v>TWYunlin</v>
      </c>
    </row>
    <row r="5665" spans="1:3">
      <c r="A5665" s="2" t="s">
        <v>10851</v>
      </c>
      <c r="B5665" s="2" t="s">
        <v>10852</v>
      </c>
      <c r="C5665" s="2" t="str">
        <f t="shared" si="88"/>
        <v>TZArusha</v>
      </c>
    </row>
    <row r="5666" spans="1:3">
      <c r="A5666" s="2" t="s">
        <v>10853</v>
      </c>
      <c r="B5666" s="2" t="s">
        <v>10854</v>
      </c>
      <c r="C5666" s="2" t="str">
        <f t="shared" si="88"/>
        <v>TZDar es Salaam</v>
      </c>
    </row>
    <row r="5667" spans="1:3">
      <c r="A5667" s="2" t="s">
        <v>10855</v>
      </c>
      <c r="B5667" s="2" t="s">
        <v>10856</v>
      </c>
      <c r="C5667" s="2" t="str">
        <f t="shared" si="88"/>
        <v>TZDodoma</v>
      </c>
    </row>
    <row r="5668" spans="1:3">
      <c r="A5668" s="2" t="s">
        <v>10857</v>
      </c>
      <c r="B5668" s="2" t="s">
        <v>10858</v>
      </c>
      <c r="C5668" s="2" t="str">
        <f t="shared" si="88"/>
        <v>TZIringa</v>
      </c>
    </row>
    <row r="5669" spans="1:3">
      <c r="A5669" s="2" t="s">
        <v>10859</v>
      </c>
      <c r="B5669" s="2" t="s">
        <v>10860</v>
      </c>
      <c r="C5669" s="2" t="str">
        <f t="shared" si="88"/>
        <v>TZKagera</v>
      </c>
    </row>
    <row r="5670" spans="1:3">
      <c r="A5670" s="2" t="s">
        <v>10861</v>
      </c>
      <c r="B5670" s="2" t="s">
        <v>10862</v>
      </c>
      <c r="C5670" s="2" t="str">
        <f t="shared" si="88"/>
        <v>TZPemba North</v>
      </c>
    </row>
    <row r="5671" spans="1:3">
      <c r="A5671" s="2" t="s">
        <v>10861</v>
      </c>
      <c r="B5671" s="2" t="s">
        <v>10863</v>
      </c>
      <c r="C5671" s="2" t="str">
        <f t="shared" si="88"/>
        <v>TZKaskazini Pemba</v>
      </c>
    </row>
    <row r="5672" spans="1:3">
      <c r="A5672" s="2" t="s">
        <v>10864</v>
      </c>
      <c r="B5672" s="2" t="s">
        <v>10865</v>
      </c>
      <c r="C5672" s="2" t="str">
        <f t="shared" si="88"/>
        <v>TZZanzibar North</v>
      </c>
    </row>
    <row r="5673" spans="1:3">
      <c r="A5673" s="2" t="s">
        <v>10864</v>
      </c>
      <c r="B5673" s="2" t="s">
        <v>10866</v>
      </c>
      <c r="C5673" s="2" t="str">
        <f t="shared" si="88"/>
        <v>TZKaskazini Unguja</v>
      </c>
    </row>
    <row r="5674" spans="1:3">
      <c r="A5674" s="2" t="s">
        <v>10867</v>
      </c>
      <c r="B5674" s="2" t="s">
        <v>10868</v>
      </c>
      <c r="C5674" s="2" t="str">
        <f t="shared" si="88"/>
        <v>TZKigoma</v>
      </c>
    </row>
    <row r="5675" spans="1:3">
      <c r="A5675" s="2" t="s">
        <v>10869</v>
      </c>
      <c r="B5675" s="2" t="s">
        <v>10870</v>
      </c>
      <c r="C5675" s="2" t="str">
        <f t="shared" si="88"/>
        <v>TZKilimanjaro</v>
      </c>
    </row>
    <row r="5676" spans="1:3">
      <c r="A5676" s="2" t="s">
        <v>10871</v>
      </c>
      <c r="B5676" s="2" t="s">
        <v>10872</v>
      </c>
      <c r="C5676" s="2" t="str">
        <f t="shared" si="88"/>
        <v>TZPemba South</v>
      </c>
    </row>
    <row r="5677" spans="1:3">
      <c r="A5677" s="2" t="s">
        <v>10871</v>
      </c>
      <c r="B5677" s="2" t="s">
        <v>10873</v>
      </c>
      <c r="C5677" s="2" t="str">
        <f t="shared" si="88"/>
        <v>TZKusini Pemba</v>
      </c>
    </row>
    <row r="5678" spans="1:3">
      <c r="A5678" s="2" t="s">
        <v>10874</v>
      </c>
      <c r="B5678" s="2" t="s">
        <v>10875</v>
      </c>
      <c r="C5678" s="2" t="str">
        <f t="shared" si="88"/>
        <v>TZZanzibar South</v>
      </c>
    </row>
    <row r="5679" spans="1:3">
      <c r="A5679" s="2" t="s">
        <v>10874</v>
      </c>
      <c r="B5679" s="2" t="s">
        <v>10876</v>
      </c>
      <c r="C5679" s="2" t="str">
        <f t="shared" si="88"/>
        <v>TZKusini Unguja</v>
      </c>
    </row>
    <row r="5680" spans="1:3">
      <c r="A5680" s="2" t="s">
        <v>10877</v>
      </c>
      <c r="B5680" s="2" t="s">
        <v>10878</v>
      </c>
      <c r="C5680" s="2" t="str">
        <f t="shared" si="88"/>
        <v>TZLindi</v>
      </c>
    </row>
    <row r="5681" spans="1:3">
      <c r="A5681" s="2" t="s">
        <v>10879</v>
      </c>
      <c r="B5681" s="2" t="s">
        <v>10880</v>
      </c>
      <c r="C5681" s="2" t="str">
        <f t="shared" si="88"/>
        <v>TZMara</v>
      </c>
    </row>
    <row r="5682" spans="1:3">
      <c r="A5682" s="2" t="s">
        <v>10881</v>
      </c>
      <c r="B5682" s="2" t="s">
        <v>10882</v>
      </c>
      <c r="C5682" s="2" t="str">
        <f t="shared" si="88"/>
        <v>TZMbeya</v>
      </c>
    </row>
    <row r="5683" spans="1:3">
      <c r="A5683" s="2" t="s">
        <v>10883</v>
      </c>
      <c r="B5683" s="2" t="s">
        <v>10884</v>
      </c>
      <c r="C5683" s="2" t="str">
        <f t="shared" si="88"/>
        <v>TZZanzibar West</v>
      </c>
    </row>
    <row r="5684" spans="1:3">
      <c r="A5684" s="2" t="s">
        <v>10883</v>
      </c>
      <c r="B5684" s="2" t="s">
        <v>10885</v>
      </c>
      <c r="C5684" s="2" t="str">
        <f t="shared" si="88"/>
        <v>TZMjini Magharibi</v>
      </c>
    </row>
    <row r="5685" spans="1:3">
      <c r="A5685" s="2" t="s">
        <v>10886</v>
      </c>
      <c r="B5685" s="2" t="s">
        <v>10887</v>
      </c>
      <c r="C5685" s="2" t="str">
        <f t="shared" si="88"/>
        <v>TZMorogoro</v>
      </c>
    </row>
    <row r="5686" spans="1:3">
      <c r="A5686" s="2" t="s">
        <v>10888</v>
      </c>
      <c r="B5686" s="2" t="s">
        <v>10889</v>
      </c>
      <c r="C5686" s="2" t="str">
        <f t="shared" si="88"/>
        <v>TZMtwara</v>
      </c>
    </row>
    <row r="5687" spans="1:3">
      <c r="A5687" s="2" t="s">
        <v>10890</v>
      </c>
      <c r="B5687" s="2" t="s">
        <v>7872</v>
      </c>
      <c r="C5687" s="2" t="str">
        <f t="shared" si="88"/>
        <v>TZMwanza</v>
      </c>
    </row>
    <row r="5688" spans="1:3">
      <c r="A5688" s="2" t="s">
        <v>10891</v>
      </c>
      <c r="B5688" s="2" t="s">
        <v>10892</v>
      </c>
      <c r="C5688" s="2" t="str">
        <f t="shared" si="88"/>
        <v>TZCoast</v>
      </c>
    </row>
    <row r="5689" spans="1:3">
      <c r="A5689" s="2" t="s">
        <v>10891</v>
      </c>
      <c r="B5689" s="2" t="s">
        <v>10893</v>
      </c>
      <c r="C5689" s="2" t="str">
        <f t="shared" si="88"/>
        <v>TZPwani</v>
      </c>
    </row>
    <row r="5690" spans="1:3">
      <c r="A5690" s="2" t="s">
        <v>10894</v>
      </c>
      <c r="B5690" s="2" t="s">
        <v>10895</v>
      </c>
      <c r="C5690" s="2" t="str">
        <f t="shared" si="88"/>
        <v>TZRukwa</v>
      </c>
    </row>
    <row r="5691" spans="1:3">
      <c r="A5691" s="2" t="s">
        <v>10896</v>
      </c>
      <c r="B5691" s="2" t="s">
        <v>10897</v>
      </c>
      <c r="C5691" s="2" t="str">
        <f t="shared" si="88"/>
        <v>TZRuvuma</v>
      </c>
    </row>
    <row r="5692" spans="1:3">
      <c r="A5692" s="2" t="s">
        <v>10898</v>
      </c>
      <c r="B5692" s="2" t="s">
        <v>10899</v>
      </c>
      <c r="C5692" s="2" t="str">
        <f t="shared" si="88"/>
        <v>TZShinyanga</v>
      </c>
    </row>
    <row r="5693" spans="1:3">
      <c r="A5693" s="2" t="s">
        <v>10900</v>
      </c>
      <c r="B5693" s="2" t="s">
        <v>10901</v>
      </c>
      <c r="C5693" s="2" t="str">
        <f t="shared" si="88"/>
        <v>TZSingida</v>
      </c>
    </row>
    <row r="5694" spans="1:3">
      <c r="A5694" s="2" t="s">
        <v>10902</v>
      </c>
      <c r="B5694" s="2" t="s">
        <v>10903</v>
      </c>
      <c r="C5694" s="2" t="str">
        <f t="shared" si="88"/>
        <v>TZTabora</v>
      </c>
    </row>
    <row r="5695" spans="1:3">
      <c r="A5695" s="2" t="s">
        <v>10904</v>
      </c>
      <c r="B5695" s="2" t="s">
        <v>10905</v>
      </c>
      <c r="C5695" s="2" t="str">
        <f t="shared" si="88"/>
        <v>TZTanga</v>
      </c>
    </row>
    <row r="5696" spans="1:3">
      <c r="A5696" s="2" t="s">
        <v>10906</v>
      </c>
      <c r="B5696" s="2" t="s">
        <v>10907</v>
      </c>
      <c r="C5696" s="2" t="str">
        <f t="shared" si="88"/>
        <v>TZManyara</v>
      </c>
    </row>
    <row r="5697" spans="1:3">
      <c r="A5697" s="2" t="s">
        <v>10908</v>
      </c>
      <c r="B5697" s="2" t="s">
        <v>10909</v>
      </c>
      <c r="C5697" s="2" t="str">
        <f t="shared" si="88"/>
        <v>TZGeita</v>
      </c>
    </row>
    <row r="5698" spans="1:3">
      <c r="A5698" s="2" t="s">
        <v>10910</v>
      </c>
      <c r="B5698" s="2" t="s">
        <v>10911</v>
      </c>
      <c r="C5698" s="2" t="str">
        <f t="shared" si="88"/>
        <v>TZKatavi</v>
      </c>
    </row>
    <row r="5699" spans="1:3">
      <c r="A5699" s="2" t="s">
        <v>10912</v>
      </c>
      <c r="B5699" s="2" t="s">
        <v>10913</v>
      </c>
      <c r="C5699" s="2" t="str">
        <f t="shared" ref="C5699:C5762" si="89">LEFT(A5699,2)&amp;B5699</f>
        <v>TZNjombe</v>
      </c>
    </row>
    <row r="5700" spans="1:3">
      <c r="A5700" s="2" t="s">
        <v>10914</v>
      </c>
      <c r="B5700" s="2" t="s">
        <v>10915</v>
      </c>
      <c r="C5700" s="2" t="str">
        <f t="shared" si="89"/>
        <v>TZSimiyu</v>
      </c>
    </row>
    <row r="5701" spans="1:3">
      <c r="A5701" s="2" t="s">
        <v>10916</v>
      </c>
      <c r="B5701" s="2" t="s">
        <v>10917</v>
      </c>
      <c r="C5701" s="2" t="str">
        <f t="shared" si="89"/>
        <v>TZSongwe</v>
      </c>
    </row>
    <row r="5702" spans="1:3">
      <c r="A5702" s="2" t="s">
        <v>10916</v>
      </c>
      <c r="B5702" s="2" t="s">
        <v>10917</v>
      </c>
      <c r="C5702" s="2" t="str">
        <f t="shared" si="89"/>
        <v>TZSongwe</v>
      </c>
    </row>
    <row r="5703" spans="1:3">
      <c r="A5703" s="2" t="s">
        <v>10918</v>
      </c>
      <c r="B5703" s="2" t="s">
        <v>10919</v>
      </c>
      <c r="C5703" s="2" t="str">
        <f t="shared" si="89"/>
        <v>UAKyiv</v>
      </c>
    </row>
    <row r="5704" spans="1:3">
      <c r="A5704" s="2" t="s">
        <v>10920</v>
      </c>
      <c r="B5704" s="2" t="s">
        <v>10921</v>
      </c>
      <c r="C5704" s="2" t="str">
        <f t="shared" si="89"/>
        <v>UASevastopol</v>
      </c>
    </row>
    <row r="5705" spans="1:3">
      <c r="A5705" s="2" t="s">
        <v>10922</v>
      </c>
      <c r="B5705" s="2" t="s">
        <v>10923</v>
      </c>
      <c r="C5705" s="2" t="str">
        <f t="shared" si="89"/>
        <v>UAVinnytska oblast</v>
      </c>
    </row>
    <row r="5706" spans="1:3">
      <c r="A5706" s="2" t="s">
        <v>10924</v>
      </c>
      <c r="B5706" s="2" t="s">
        <v>10925</v>
      </c>
      <c r="C5706" s="2" t="str">
        <f t="shared" si="89"/>
        <v>UAVolynska oblast</v>
      </c>
    </row>
    <row r="5707" spans="1:3">
      <c r="A5707" s="2" t="s">
        <v>10926</v>
      </c>
      <c r="B5707" s="2" t="s">
        <v>10927</v>
      </c>
      <c r="C5707" s="2" t="str">
        <f t="shared" si="89"/>
        <v>UALuhanska oblast</v>
      </c>
    </row>
    <row r="5708" spans="1:3">
      <c r="A5708" s="2" t="s">
        <v>10928</v>
      </c>
      <c r="B5708" s="2" t="s">
        <v>10929</v>
      </c>
      <c r="C5708" s="2" t="str">
        <f t="shared" si="89"/>
        <v>UADnipropetrovska oblast</v>
      </c>
    </row>
    <row r="5709" spans="1:3">
      <c r="A5709" s="2" t="s">
        <v>10930</v>
      </c>
      <c r="B5709" s="2" t="s">
        <v>10931</v>
      </c>
      <c r="C5709" s="2" t="str">
        <f t="shared" si="89"/>
        <v>UADonetska oblast</v>
      </c>
    </row>
    <row r="5710" spans="1:3">
      <c r="A5710" s="2" t="s">
        <v>10932</v>
      </c>
      <c r="B5710" s="2" t="s">
        <v>10933</v>
      </c>
      <c r="C5710" s="2" t="str">
        <f t="shared" si="89"/>
        <v>UAZhytomyrska oblast</v>
      </c>
    </row>
    <row r="5711" spans="1:3">
      <c r="A5711" s="2" t="s">
        <v>10934</v>
      </c>
      <c r="B5711" s="2" t="s">
        <v>10935</v>
      </c>
      <c r="C5711" s="2" t="str">
        <f t="shared" si="89"/>
        <v>UAZakarpatska oblast</v>
      </c>
    </row>
    <row r="5712" spans="1:3">
      <c r="A5712" s="2" t="s">
        <v>10936</v>
      </c>
      <c r="B5712" s="2" t="s">
        <v>10937</v>
      </c>
      <c r="C5712" s="2" t="str">
        <f t="shared" si="89"/>
        <v>UAZaporizka oblast</v>
      </c>
    </row>
    <row r="5713" spans="1:3">
      <c r="A5713" s="2" t="s">
        <v>10938</v>
      </c>
      <c r="B5713" s="2" t="s">
        <v>10939</v>
      </c>
      <c r="C5713" s="2" t="str">
        <f t="shared" si="89"/>
        <v>UAIvano-Frankivska oblast</v>
      </c>
    </row>
    <row r="5714" spans="1:3">
      <c r="A5714" s="2" t="s">
        <v>10940</v>
      </c>
      <c r="B5714" s="2" t="s">
        <v>10941</v>
      </c>
      <c r="C5714" s="2" t="str">
        <f t="shared" si="89"/>
        <v>UAKyivska oblast</v>
      </c>
    </row>
    <row r="5715" spans="1:3">
      <c r="A5715" s="2" t="s">
        <v>10942</v>
      </c>
      <c r="B5715" s="2" t="s">
        <v>10943</v>
      </c>
      <c r="C5715" s="2" t="str">
        <f t="shared" si="89"/>
        <v>UAKirovohradska oblast</v>
      </c>
    </row>
    <row r="5716" spans="1:3">
      <c r="A5716" s="2" t="s">
        <v>10944</v>
      </c>
      <c r="B5716" s="2" t="s">
        <v>10945</v>
      </c>
      <c r="C5716" s="2" t="str">
        <f t="shared" si="89"/>
        <v>UALvivska oblast</v>
      </c>
    </row>
    <row r="5717" spans="1:3">
      <c r="A5717" s="2" t="s">
        <v>10946</v>
      </c>
      <c r="B5717" s="2" t="s">
        <v>10947</v>
      </c>
      <c r="C5717" s="2" t="str">
        <f t="shared" si="89"/>
        <v>UAMykolaivska oblast</v>
      </c>
    </row>
    <row r="5718" spans="1:3">
      <c r="A5718" s="2" t="s">
        <v>10948</v>
      </c>
      <c r="B5718" s="2" t="s">
        <v>10949</v>
      </c>
      <c r="C5718" s="2" t="str">
        <f t="shared" si="89"/>
        <v>UAOdeska oblast</v>
      </c>
    </row>
    <row r="5719" spans="1:3">
      <c r="A5719" s="2" t="s">
        <v>10950</v>
      </c>
      <c r="B5719" s="2" t="s">
        <v>10951</v>
      </c>
      <c r="C5719" s="2" t="str">
        <f t="shared" si="89"/>
        <v>UAPoltavska oblast</v>
      </c>
    </row>
    <row r="5720" spans="1:3">
      <c r="A5720" s="2" t="s">
        <v>10952</v>
      </c>
      <c r="B5720" s="2" t="s">
        <v>10953</v>
      </c>
      <c r="C5720" s="2" t="str">
        <f t="shared" si="89"/>
        <v>UARivnenska oblast</v>
      </c>
    </row>
    <row r="5721" spans="1:3">
      <c r="A5721" s="2" t="s">
        <v>10954</v>
      </c>
      <c r="B5721" s="2" t="s">
        <v>10955</v>
      </c>
      <c r="C5721" s="2" t="str">
        <f t="shared" si="89"/>
        <v>UASumska oblast</v>
      </c>
    </row>
    <row r="5722" spans="1:3">
      <c r="A5722" s="2" t="s">
        <v>10956</v>
      </c>
      <c r="B5722" s="2" t="s">
        <v>10957</v>
      </c>
      <c r="C5722" s="2" t="str">
        <f t="shared" si="89"/>
        <v>UATernopilska oblast</v>
      </c>
    </row>
    <row r="5723" spans="1:3">
      <c r="A5723" s="2" t="s">
        <v>10958</v>
      </c>
      <c r="B5723" s="2" t="s">
        <v>10959</v>
      </c>
      <c r="C5723" s="2" t="str">
        <f t="shared" si="89"/>
        <v>UAKharkivska oblast</v>
      </c>
    </row>
    <row r="5724" spans="1:3">
      <c r="A5724" s="2" t="s">
        <v>10960</v>
      </c>
      <c r="B5724" s="2" t="s">
        <v>10961</v>
      </c>
      <c r="C5724" s="2" t="str">
        <f t="shared" si="89"/>
        <v>UAKhersonska oblast</v>
      </c>
    </row>
    <row r="5725" spans="1:3">
      <c r="A5725" s="2" t="s">
        <v>10962</v>
      </c>
      <c r="B5725" s="2" t="s">
        <v>10963</v>
      </c>
      <c r="C5725" s="2" t="str">
        <f t="shared" si="89"/>
        <v>UAKhmelnytska oblast</v>
      </c>
    </row>
    <row r="5726" spans="1:3">
      <c r="A5726" s="2" t="s">
        <v>10964</v>
      </c>
      <c r="B5726" s="2" t="s">
        <v>10965</v>
      </c>
      <c r="C5726" s="2" t="str">
        <f t="shared" si="89"/>
        <v>UACherkaska oblast</v>
      </c>
    </row>
    <row r="5727" spans="1:3">
      <c r="A5727" s="2" t="s">
        <v>10966</v>
      </c>
      <c r="B5727" s="2" t="s">
        <v>10967</v>
      </c>
      <c r="C5727" s="2" t="str">
        <f t="shared" si="89"/>
        <v>UAChernihivska oblast</v>
      </c>
    </row>
    <row r="5728" spans="1:3">
      <c r="A5728" s="2" t="s">
        <v>10968</v>
      </c>
      <c r="B5728" s="2" t="s">
        <v>10969</v>
      </c>
      <c r="C5728" s="2" t="str">
        <f t="shared" si="89"/>
        <v>UAChernivetska oblast</v>
      </c>
    </row>
    <row r="5729" spans="1:3">
      <c r="A5729" s="2" t="s">
        <v>10970</v>
      </c>
      <c r="B5729" s="2" t="s">
        <v>10971</v>
      </c>
      <c r="C5729" s="2" t="str">
        <f t="shared" si="89"/>
        <v>UAAvtonomna Respublika Krym</v>
      </c>
    </row>
    <row r="5730" spans="1:3">
      <c r="A5730" s="2" t="s">
        <v>10972</v>
      </c>
      <c r="B5730" s="2" t="s">
        <v>2318</v>
      </c>
      <c r="C5730" s="2" t="str">
        <f t="shared" si="89"/>
        <v>UGCentral</v>
      </c>
    </row>
    <row r="5731" spans="1:3">
      <c r="A5731" s="2" t="s">
        <v>10973</v>
      </c>
      <c r="B5731" s="2" t="s">
        <v>10974</v>
      </c>
      <c r="C5731" s="2" t="str">
        <f t="shared" si="89"/>
        <v>UGKalangala</v>
      </c>
    </row>
    <row r="5732" spans="1:3">
      <c r="A5732" s="2" t="s">
        <v>10975</v>
      </c>
      <c r="B5732" s="2" t="s">
        <v>10976</v>
      </c>
      <c r="C5732" s="2" t="str">
        <f t="shared" si="89"/>
        <v>UGKiboga</v>
      </c>
    </row>
    <row r="5733" spans="1:3">
      <c r="A5733" s="2" t="s">
        <v>10977</v>
      </c>
      <c r="B5733" s="2" t="s">
        <v>10978</v>
      </c>
      <c r="C5733" s="2" t="str">
        <f t="shared" si="89"/>
        <v>UGLuwero</v>
      </c>
    </row>
    <row r="5734" spans="1:3">
      <c r="A5734" s="2" t="s">
        <v>10979</v>
      </c>
      <c r="B5734" s="2" t="s">
        <v>10980</v>
      </c>
      <c r="C5734" s="2" t="str">
        <f t="shared" si="89"/>
        <v>UGMasaka</v>
      </c>
    </row>
    <row r="5735" spans="1:3">
      <c r="A5735" s="2" t="s">
        <v>10981</v>
      </c>
      <c r="B5735" s="2" t="s">
        <v>10982</v>
      </c>
      <c r="C5735" s="2" t="str">
        <f t="shared" si="89"/>
        <v>UGMpigi</v>
      </c>
    </row>
    <row r="5736" spans="1:3">
      <c r="A5736" s="2" t="s">
        <v>10983</v>
      </c>
      <c r="B5736" s="2" t="s">
        <v>10984</v>
      </c>
      <c r="C5736" s="2" t="str">
        <f t="shared" si="89"/>
        <v>UGMubende</v>
      </c>
    </row>
    <row r="5737" spans="1:3">
      <c r="A5737" s="2" t="s">
        <v>10985</v>
      </c>
      <c r="B5737" s="2" t="s">
        <v>10986</v>
      </c>
      <c r="C5737" s="2" t="str">
        <f t="shared" si="89"/>
        <v>UGMukono</v>
      </c>
    </row>
    <row r="5738" spans="1:3">
      <c r="A5738" s="2" t="s">
        <v>10987</v>
      </c>
      <c r="B5738" s="2" t="s">
        <v>10988</v>
      </c>
      <c r="C5738" s="2" t="str">
        <f t="shared" si="89"/>
        <v>UGNakasongola</v>
      </c>
    </row>
    <row r="5739" spans="1:3">
      <c r="A5739" s="2" t="s">
        <v>10989</v>
      </c>
      <c r="B5739" s="2" t="s">
        <v>10990</v>
      </c>
      <c r="C5739" s="2" t="str">
        <f t="shared" si="89"/>
        <v>UGRakai</v>
      </c>
    </row>
    <row r="5740" spans="1:3">
      <c r="A5740" s="2" t="s">
        <v>10991</v>
      </c>
      <c r="B5740" s="2" t="s">
        <v>10992</v>
      </c>
      <c r="C5740" s="2" t="str">
        <f t="shared" si="89"/>
        <v>UGSembabule</v>
      </c>
    </row>
    <row r="5741" spans="1:3">
      <c r="A5741" s="2" t="s">
        <v>10993</v>
      </c>
      <c r="B5741" s="2" t="s">
        <v>10994</v>
      </c>
      <c r="C5741" s="2" t="str">
        <f t="shared" si="89"/>
        <v>UGKayunga</v>
      </c>
    </row>
    <row r="5742" spans="1:3">
      <c r="A5742" s="2" t="s">
        <v>10995</v>
      </c>
      <c r="B5742" s="2" t="s">
        <v>10996</v>
      </c>
      <c r="C5742" s="2" t="str">
        <f t="shared" si="89"/>
        <v>UGWakiso</v>
      </c>
    </row>
    <row r="5743" spans="1:3">
      <c r="A5743" s="2" t="s">
        <v>10997</v>
      </c>
      <c r="B5743" s="2" t="s">
        <v>10998</v>
      </c>
      <c r="C5743" s="2" t="str">
        <f t="shared" si="89"/>
        <v>UGLyantonde</v>
      </c>
    </row>
    <row r="5744" spans="1:3">
      <c r="A5744" s="2" t="s">
        <v>10999</v>
      </c>
      <c r="B5744" s="2" t="s">
        <v>11000</v>
      </c>
      <c r="C5744" s="2" t="str">
        <f t="shared" si="89"/>
        <v>UGMityana</v>
      </c>
    </row>
    <row r="5745" spans="1:3">
      <c r="A5745" s="2" t="s">
        <v>11001</v>
      </c>
      <c r="B5745" s="2" t="s">
        <v>11002</v>
      </c>
      <c r="C5745" s="2" t="str">
        <f t="shared" si="89"/>
        <v>UGNakaseke</v>
      </c>
    </row>
    <row r="5746" spans="1:3">
      <c r="A5746" s="2" t="s">
        <v>11003</v>
      </c>
      <c r="B5746" s="2" t="s">
        <v>11004</v>
      </c>
      <c r="C5746" s="2" t="str">
        <f t="shared" si="89"/>
        <v>UGBuikwe</v>
      </c>
    </row>
    <row r="5747" spans="1:3">
      <c r="A5747" s="2" t="s">
        <v>11005</v>
      </c>
      <c r="B5747" s="2" t="s">
        <v>11006</v>
      </c>
      <c r="C5747" s="2" t="str">
        <f t="shared" si="89"/>
        <v>UGBukomansibi</v>
      </c>
    </row>
    <row r="5748" spans="1:3">
      <c r="A5748" s="2" t="s">
        <v>11007</v>
      </c>
      <c r="B5748" s="2" t="s">
        <v>11008</v>
      </c>
      <c r="C5748" s="2" t="str">
        <f t="shared" si="89"/>
        <v>UGButambala</v>
      </c>
    </row>
    <row r="5749" spans="1:3">
      <c r="A5749" s="2" t="s">
        <v>11009</v>
      </c>
      <c r="B5749" s="2" t="s">
        <v>11010</v>
      </c>
      <c r="C5749" s="2" t="str">
        <f t="shared" si="89"/>
        <v>UGBuvuma</v>
      </c>
    </row>
    <row r="5750" spans="1:3">
      <c r="A5750" s="2" t="s">
        <v>11011</v>
      </c>
      <c r="B5750" s="2" t="s">
        <v>11012</v>
      </c>
      <c r="C5750" s="2" t="str">
        <f t="shared" si="89"/>
        <v>UGGomba</v>
      </c>
    </row>
    <row r="5751" spans="1:3">
      <c r="A5751" s="2" t="s">
        <v>11013</v>
      </c>
      <c r="B5751" s="2" t="s">
        <v>11014</v>
      </c>
      <c r="C5751" s="2" t="str">
        <f t="shared" si="89"/>
        <v>UGKalungu</v>
      </c>
    </row>
    <row r="5752" spans="1:3">
      <c r="A5752" s="2" t="s">
        <v>11015</v>
      </c>
      <c r="B5752" s="2" t="s">
        <v>11016</v>
      </c>
      <c r="C5752" s="2" t="str">
        <f t="shared" si="89"/>
        <v>UGKyankwanzi</v>
      </c>
    </row>
    <row r="5753" spans="1:3">
      <c r="A5753" s="2" t="s">
        <v>11017</v>
      </c>
      <c r="B5753" s="2" t="s">
        <v>11018</v>
      </c>
      <c r="C5753" s="2" t="str">
        <f t="shared" si="89"/>
        <v>UGLwengo</v>
      </c>
    </row>
    <row r="5754" spans="1:3">
      <c r="A5754" s="2" t="s">
        <v>11019</v>
      </c>
      <c r="B5754" s="2" t="s">
        <v>11020</v>
      </c>
      <c r="C5754" s="2" t="str">
        <f t="shared" si="89"/>
        <v>UGKyotera</v>
      </c>
    </row>
    <row r="5755" spans="1:3">
      <c r="A5755" s="2" t="s">
        <v>11021</v>
      </c>
      <c r="B5755" s="2" t="s">
        <v>11022</v>
      </c>
      <c r="C5755" s="2" t="str">
        <f t="shared" si="89"/>
        <v>UGKasanda</v>
      </c>
    </row>
    <row r="5756" spans="1:3">
      <c r="A5756" s="2" t="s">
        <v>11023</v>
      </c>
      <c r="B5756" s="2" t="s">
        <v>11024</v>
      </c>
      <c r="C5756" s="2" t="str">
        <f t="shared" si="89"/>
        <v>UGKampala</v>
      </c>
    </row>
    <row r="5757" spans="1:3">
      <c r="A5757" s="2" t="s">
        <v>11025</v>
      </c>
      <c r="B5757" s="2" t="s">
        <v>3750</v>
      </c>
      <c r="C5757" s="2" t="str">
        <f t="shared" si="89"/>
        <v>UGEastern</v>
      </c>
    </row>
    <row r="5758" spans="1:3">
      <c r="A5758" s="2" t="s">
        <v>11026</v>
      </c>
      <c r="B5758" s="2" t="s">
        <v>11027</v>
      </c>
      <c r="C5758" s="2" t="str">
        <f t="shared" si="89"/>
        <v>UGBugiri</v>
      </c>
    </row>
    <row r="5759" spans="1:3">
      <c r="A5759" s="2" t="s">
        <v>11028</v>
      </c>
      <c r="B5759" s="2" t="s">
        <v>5740</v>
      </c>
      <c r="C5759" s="2" t="str">
        <f t="shared" si="89"/>
        <v>UGBusia</v>
      </c>
    </row>
    <row r="5760" spans="1:3">
      <c r="A5760" s="2" t="s">
        <v>11029</v>
      </c>
      <c r="B5760" s="2" t="s">
        <v>11030</v>
      </c>
      <c r="C5760" s="2" t="str">
        <f t="shared" si="89"/>
        <v>UGIganga</v>
      </c>
    </row>
    <row r="5761" spans="1:3">
      <c r="A5761" s="2" t="s">
        <v>11031</v>
      </c>
      <c r="B5761" s="2" t="s">
        <v>11032</v>
      </c>
      <c r="C5761" s="2" t="str">
        <f t="shared" si="89"/>
        <v>UGJinja</v>
      </c>
    </row>
    <row r="5762" spans="1:3">
      <c r="A5762" s="2" t="s">
        <v>11033</v>
      </c>
      <c r="B5762" s="2" t="s">
        <v>11034</v>
      </c>
      <c r="C5762" s="2" t="str">
        <f t="shared" si="89"/>
        <v>UGKamuli</v>
      </c>
    </row>
    <row r="5763" spans="1:3">
      <c r="A5763" s="2" t="s">
        <v>11035</v>
      </c>
      <c r="B5763" s="2" t="s">
        <v>11036</v>
      </c>
      <c r="C5763" s="2" t="str">
        <f t="shared" ref="C5763:C5826" si="90">LEFT(A5763,2)&amp;B5763</f>
        <v>UGKapchorwa</v>
      </c>
    </row>
    <row r="5764" spans="1:3">
      <c r="A5764" s="2" t="s">
        <v>11037</v>
      </c>
      <c r="B5764" s="2" t="s">
        <v>11038</v>
      </c>
      <c r="C5764" s="2" t="str">
        <f t="shared" si="90"/>
        <v>UGKatakwi</v>
      </c>
    </row>
    <row r="5765" spans="1:3">
      <c r="A5765" s="2" t="s">
        <v>11039</v>
      </c>
      <c r="B5765" s="2" t="s">
        <v>11040</v>
      </c>
      <c r="C5765" s="2" t="str">
        <f t="shared" si="90"/>
        <v>UGKumi</v>
      </c>
    </row>
    <row r="5766" spans="1:3">
      <c r="A5766" s="2" t="s">
        <v>11041</v>
      </c>
      <c r="B5766" s="2" t="s">
        <v>11042</v>
      </c>
      <c r="C5766" s="2" t="str">
        <f t="shared" si="90"/>
        <v>UGMbale</v>
      </c>
    </row>
    <row r="5767" spans="1:3">
      <c r="A5767" s="2" t="s">
        <v>11043</v>
      </c>
      <c r="B5767" s="2" t="s">
        <v>11044</v>
      </c>
      <c r="C5767" s="2" t="str">
        <f t="shared" si="90"/>
        <v>UGPallisa</v>
      </c>
    </row>
    <row r="5768" spans="1:3">
      <c r="A5768" s="2" t="s">
        <v>11045</v>
      </c>
      <c r="B5768" s="2" t="s">
        <v>11046</v>
      </c>
      <c r="C5768" s="2" t="str">
        <f t="shared" si="90"/>
        <v>UGSoroti</v>
      </c>
    </row>
    <row r="5769" spans="1:3">
      <c r="A5769" s="2" t="s">
        <v>11047</v>
      </c>
      <c r="B5769" s="2" t="s">
        <v>11048</v>
      </c>
      <c r="C5769" s="2" t="str">
        <f t="shared" si="90"/>
        <v>UGTororo</v>
      </c>
    </row>
    <row r="5770" spans="1:3">
      <c r="A5770" s="2" t="s">
        <v>11049</v>
      </c>
      <c r="B5770" s="2" t="s">
        <v>11050</v>
      </c>
      <c r="C5770" s="2" t="str">
        <f t="shared" si="90"/>
        <v>UGKaberamaido</v>
      </c>
    </row>
    <row r="5771" spans="1:3">
      <c r="A5771" s="2" t="s">
        <v>11051</v>
      </c>
      <c r="B5771" s="2" t="s">
        <v>11052</v>
      </c>
      <c r="C5771" s="2" t="str">
        <f t="shared" si="90"/>
        <v>UGMayuge</v>
      </c>
    </row>
    <row r="5772" spans="1:3">
      <c r="A5772" s="2" t="s">
        <v>11053</v>
      </c>
      <c r="B5772" s="2" t="s">
        <v>11054</v>
      </c>
      <c r="C5772" s="2" t="str">
        <f t="shared" si="90"/>
        <v>UGSironko</v>
      </c>
    </row>
    <row r="5773" spans="1:3">
      <c r="A5773" s="2" t="s">
        <v>11055</v>
      </c>
      <c r="B5773" s="2" t="s">
        <v>11056</v>
      </c>
      <c r="C5773" s="2" t="str">
        <f t="shared" si="90"/>
        <v>UGAmuria</v>
      </c>
    </row>
    <row r="5774" spans="1:3">
      <c r="A5774" s="2" t="s">
        <v>11057</v>
      </c>
      <c r="B5774" s="2" t="s">
        <v>11058</v>
      </c>
      <c r="C5774" s="2" t="str">
        <f t="shared" si="90"/>
        <v>UGBudaka</v>
      </c>
    </row>
    <row r="5775" spans="1:3">
      <c r="A5775" s="2" t="s">
        <v>11059</v>
      </c>
      <c r="B5775" s="2" t="s">
        <v>11060</v>
      </c>
      <c r="C5775" s="2" t="str">
        <f t="shared" si="90"/>
        <v>UGBududa</v>
      </c>
    </row>
    <row r="5776" spans="1:3">
      <c r="A5776" s="2" t="s">
        <v>11061</v>
      </c>
      <c r="B5776" s="2" t="s">
        <v>11062</v>
      </c>
      <c r="C5776" s="2" t="str">
        <f t="shared" si="90"/>
        <v>UGBukedea</v>
      </c>
    </row>
    <row r="5777" spans="1:3">
      <c r="A5777" s="2" t="s">
        <v>11063</v>
      </c>
      <c r="B5777" s="2" t="s">
        <v>11064</v>
      </c>
      <c r="C5777" s="2" t="str">
        <f t="shared" si="90"/>
        <v>UGBukwa</v>
      </c>
    </row>
    <row r="5778" spans="1:3">
      <c r="A5778" s="2" t="s">
        <v>11065</v>
      </c>
      <c r="B5778" s="2" t="s">
        <v>11066</v>
      </c>
      <c r="C5778" s="2" t="str">
        <f t="shared" si="90"/>
        <v>UGButaleja</v>
      </c>
    </row>
    <row r="5779" spans="1:3">
      <c r="A5779" s="2" t="s">
        <v>11067</v>
      </c>
      <c r="B5779" s="2" t="s">
        <v>11068</v>
      </c>
      <c r="C5779" s="2" t="str">
        <f t="shared" si="90"/>
        <v>UGKaliro</v>
      </c>
    </row>
    <row r="5780" spans="1:3">
      <c r="A5780" s="2" t="s">
        <v>11069</v>
      </c>
      <c r="B5780" s="2" t="s">
        <v>11070</v>
      </c>
      <c r="C5780" s="2" t="str">
        <f t="shared" si="90"/>
        <v>UGManafwa</v>
      </c>
    </row>
    <row r="5781" spans="1:3">
      <c r="A5781" s="2" t="s">
        <v>11071</v>
      </c>
      <c r="B5781" s="2" t="s">
        <v>11072</v>
      </c>
      <c r="C5781" s="2" t="str">
        <f t="shared" si="90"/>
        <v>UGNamutumba</v>
      </c>
    </row>
    <row r="5782" spans="1:3">
      <c r="A5782" s="2" t="s">
        <v>11073</v>
      </c>
      <c r="B5782" s="2" t="s">
        <v>11074</v>
      </c>
      <c r="C5782" s="2" t="str">
        <f t="shared" si="90"/>
        <v>UGBulambuli</v>
      </c>
    </row>
    <row r="5783" spans="1:3">
      <c r="A5783" s="2" t="s">
        <v>11075</v>
      </c>
      <c r="B5783" s="2" t="s">
        <v>11076</v>
      </c>
      <c r="C5783" s="2" t="str">
        <f t="shared" si="90"/>
        <v>UGBuyende</v>
      </c>
    </row>
    <row r="5784" spans="1:3">
      <c r="A5784" s="2" t="s">
        <v>11077</v>
      </c>
      <c r="B5784" s="2" t="s">
        <v>11078</v>
      </c>
      <c r="C5784" s="2" t="str">
        <f t="shared" si="90"/>
        <v>UGKibuku</v>
      </c>
    </row>
    <row r="5785" spans="1:3">
      <c r="A5785" s="2" t="s">
        <v>11079</v>
      </c>
      <c r="B5785" s="2" t="s">
        <v>11080</v>
      </c>
      <c r="C5785" s="2" t="str">
        <f t="shared" si="90"/>
        <v>UGKween</v>
      </c>
    </row>
    <row r="5786" spans="1:3">
      <c r="A5786" s="2" t="s">
        <v>11081</v>
      </c>
      <c r="B5786" s="2" t="s">
        <v>11082</v>
      </c>
      <c r="C5786" s="2" t="str">
        <f t="shared" si="90"/>
        <v>UGLuuka</v>
      </c>
    </row>
    <row r="5787" spans="1:3">
      <c r="A5787" s="2" t="s">
        <v>11083</v>
      </c>
      <c r="B5787" s="2" t="s">
        <v>11084</v>
      </c>
      <c r="C5787" s="2" t="str">
        <f t="shared" si="90"/>
        <v>UGNamayingo</v>
      </c>
    </row>
    <row r="5788" spans="1:3">
      <c r="A5788" s="2" t="s">
        <v>11085</v>
      </c>
      <c r="B5788" s="2" t="s">
        <v>11086</v>
      </c>
      <c r="C5788" s="2" t="str">
        <f t="shared" si="90"/>
        <v>UGNgora</v>
      </c>
    </row>
    <row r="5789" spans="1:3">
      <c r="A5789" s="2" t="s">
        <v>11087</v>
      </c>
      <c r="B5789" s="2" t="s">
        <v>11088</v>
      </c>
      <c r="C5789" s="2" t="str">
        <f t="shared" si="90"/>
        <v>UGSerere</v>
      </c>
    </row>
    <row r="5790" spans="1:3">
      <c r="A5790" s="2" t="s">
        <v>11089</v>
      </c>
      <c r="B5790" s="2" t="s">
        <v>11090</v>
      </c>
      <c r="C5790" s="2" t="str">
        <f t="shared" si="90"/>
        <v>UGButebo</v>
      </c>
    </row>
    <row r="5791" spans="1:3">
      <c r="A5791" s="2" t="s">
        <v>11091</v>
      </c>
      <c r="B5791" s="2" t="s">
        <v>11092</v>
      </c>
      <c r="C5791" s="2" t="str">
        <f t="shared" si="90"/>
        <v>UGNamisindwa</v>
      </c>
    </row>
    <row r="5792" spans="1:3">
      <c r="A5792" s="2" t="s">
        <v>11093</v>
      </c>
      <c r="B5792" s="2" t="s">
        <v>11094</v>
      </c>
      <c r="C5792" s="2" t="str">
        <f t="shared" si="90"/>
        <v>UGBugweri</v>
      </c>
    </row>
    <row r="5793" spans="1:3">
      <c r="A5793" s="2" t="s">
        <v>11095</v>
      </c>
      <c r="B5793" s="2" t="s">
        <v>11096</v>
      </c>
      <c r="C5793" s="2" t="str">
        <f t="shared" si="90"/>
        <v>UGKapelebyong</v>
      </c>
    </row>
    <row r="5794" spans="1:3">
      <c r="A5794" s="2" t="s">
        <v>11097</v>
      </c>
      <c r="B5794" s="2" t="s">
        <v>3758</v>
      </c>
      <c r="C5794" s="2" t="str">
        <f t="shared" si="90"/>
        <v>UGNorthern</v>
      </c>
    </row>
    <row r="5795" spans="1:3">
      <c r="A5795" s="2" t="s">
        <v>11098</v>
      </c>
      <c r="B5795" s="2" t="s">
        <v>11099</v>
      </c>
      <c r="C5795" s="2" t="str">
        <f t="shared" si="90"/>
        <v>UGAdjumani</v>
      </c>
    </row>
    <row r="5796" spans="1:3">
      <c r="A5796" s="2" t="s">
        <v>11100</v>
      </c>
      <c r="B5796" s="2" t="s">
        <v>11101</v>
      </c>
      <c r="C5796" s="2" t="str">
        <f t="shared" si="90"/>
        <v>UGApac</v>
      </c>
    </row>
    <row r="5797" spans="1:3">
      <c r="A5797" s="2" t="s">
        <v>11102</v>
      </c>
      <c r="B5797" s="2" t="s">
        <v>11103</v>
      </c>
      <c r="C5797" s="2" t="str">
        <f t="shared" si="90"/>
        <v>UGArua</v>
      </c>
    </row>
    <row r="5798" spans="1:3">
      <c r="A5798" s="2" t="s">
        <v>11104</v>
      </c>
      <c r="B5798" s="2" t="s">
        <v>11105</v>
      </c>
      <c r="C5798" s="2" t="str">
        <f t="shared" si="90"/>
        <v>UGGulu</v>
      </c>
    </row>
    <row r="5799" spans="1:3">
      <c r="A5799" s="2" t="s">
        <v>11106</v>
      </c>
      <c r="B5799" s="2" t="s">
        <v>11107</v>
      </c>
      <c r="C5799" s="2" t="str">
        <f t="shared" si="90"/>
        <v>UGKitgum</v>
      </c>
    </row>
    <row r="5800" spans="1:3">
      <c r="A5800" s="2" t="s">
        <v>11108</v>
      </c>
      <c r="B5800" s="2" t="s">
        <v>11109</v>
      </c>
      <c r="C5800" s="2" t="str">
        <f t="shared" si="90"/>
        <v>UGKotido</v>
      </c>
    </row>
    <row r="5801" spans="1:3">
      <c r="A5801" s="2" t="s">
        <v>11110</v>
      </c>
      <c r="B5801" s="2" t="s">
        <v>11111</v>
      </c>
      <c r="C5801" s="2" t="str">
        <f t="shared" si="90"/>
        <v>UGLira</v>
      </c>
    </row>
    <row r="5802" spans="1:3">
      <c r="A5802" s="2" t="s">
        <v>11112</v>
      </c>
      <c r="B5802" s="2" t="s">
        <v>11113</v>
      </c>
      <c r="C5802" s="2" t="str">
        <f t="shared" si="90"/>
        <v>UGMoroto</v>
      </c>
    </row>
    <row r="5803" spans="1:3">
      <c r="A5803" s="2" t="s">
        <v>11114</v>
      </c>
      <c r="B5803" s="2" t="s">
        <v>11115</v>
      </c>
      <c r="C5803" s="2" t="str">
        <f t="shared" si="90"/>
        <v>UGMoyo</v>
      </c>
    </row>
    <row r="5804" spans="1:3">
      <c r="A5804" s="2" t="s">
        <v>11116</v>
      </c>
      <c r="B5804" s="2" t="s">
        <v>11117</v>
      </c>
      <c r="C5804" s="2" t="str">
        <f t="shared" si="90"/>
        <v>UGNebbi</v>
      </c>
    </row>
    <row r="5805" spans="1:3">
      <c r="A5805" s="2" t="s">
        <v>11118</v>
      </c>
      <c r="B5805" s="2" t="s">
        <v>11119</v>
      </c>
      <c r="C5805" s="2" t="str">
        <f t="shared" si="90"/>
        <v>UGNakapiripirit</v>
      </c>
    </row>
    <row r="5806" spans="1:3">
      <c r="A5806" s="2" t="s">
        <v>11120</v>
      </c>
      <c r="B5806" s="2" t="s">
        <v>11121</v>
      </c>
      <c r="C5806" s="2" t="str">
        <f t="shared" si="90"/>
        <v>UGPader</v>
      </c>
    </row>
    <row r="5807" spans="1:3">
      <c r="A5807" s="2" t="s">
        <v>11122</v>
      </c>
      <c r="B5807" s="2" t="s">
        <v>11123</v>
      </c>
      <c r="C5807" s="2" t="str">
        <f t="shared" si="90"/>
        <v>UGYumbe</v>
      </c>
    </row>
    <row r="5808" spans="1:3">
      <c r="A5808" s="2" t="s">
        <v>11124</v>
      </c>
      <c r="B5808" s="2" t="s">
        <v>11125</v>
      </c>
      <c r="C5808" s="2" t="str">
        <f t="shared" si="90"/>
        <v>UGAbim</v>
      </c>
    </row>
    <row r="5809" spans="1:3">
      <c r="A5809" s="2" t="s">
        <v>11126</v>
      </c>
      <c r="B5809" s="2" t="s">
        <v>11127</v>
      </c>
      <c r="C5809" s="2" t="str">
        <f t="shared" si="90"/>
        <v>UGAmolatar</v>
      </c>
    </row>
    <row r="5810" spans="1:3">
      <c r="A5810" s="2" t="s">
        <v>11128</v>
      </c>
      <c r="B5810" s="2" t="s">
        <v>11129</v>
      </c>
      <c r="C5810" s="2" t="str">
        <f t="shared" si="90"/>
        <v>UGAmuru</v>
      </c>
    </row>
    <row r="5811" spans="1:3">
      <c r="A5811" s="2" t="s">
        <v>11130</v>
      </c>
      <c r="B5811" s="2" t="s">
        <v>11131</v>
      </c>
      <c r="C5811" s="2" t="str">
        <f t="shared" si="90"/>
        <v>UGDokolo</v>
      </c>
    </row>
    <row r="5812" spans="1:3">
      <c r="A5812" s="2" t="s">
        <v>11132</v>
      </c>
      <c r="B5812" s="2" t="s">
        <v>11133</v>
      </c>
      <c r="C5812" s="2" t="str">
        <f t="shared" si="90"/>
        <v>UGKaabong</v>
      </c>
    </row>
    <row r="5813" spans="1:3">
      <c r="A5813" s="2" t="s">
        <v>11134</v>
      </c>
      <c r="B5813" s="2" t="s">
        <v>11135</v>
      </c>
      <c r="C5813" s="2" t="str">
        <f t="shared" si="90"/>
        <v>UGKoboko</v>
      </c>
    </row>
    <row r="5814" spans="1:3">
      <c r="A5814" s="2" t="s">
        <v>11136</v>
      </c>
      <c r="B5814" s="2" t="s">
        <v>11137</v>
      </c>
      <c r="C5814" s="2" t="str">
        <f t="shared" si="90"/>
        <v>UGMaracha</v>
      </c>
    </row>
    <row r="5815" spans="1:3">
      <c r="A5815" s="2" t="s">
        <v>11138</v>
      </c>
      <c r="B5815" s="2" t="s">
        <v>11139</v>
      </c>
      <c r="C5815" s="2" t="str">
        <f t="shared" si="90"/>
        <v>UGOyam</v>
      </c>
    </row>
    <row r="5816" spans="1:3">
      <c r="A5816" s="2" t="s">
        <v>11140</v>
      </c>
      <c r="B5816" s="2" t="s">
        <v>11141</v>
      </c>
      <c r="C5816" s="2" t="str">
        <f t="shared" si="90"/>
        <v>UGAgago</v>
      </c>
    </row>
    <row r="5817" spans="1:3">
      <c r="A5817" s="2" t="s">
        <v>11142</v>
      </c>
      <c r="B5817" s="2" t="s">
        <v>11143</v>
      </c>
      <c r="C5817" s="2" t="str">
        <f t="shared" si="90"/>
        <v>UGAlebtong</v>
      </c>
    </row>
    <row r="5818" spans="1:3">
      <c r="A5818" s="2" t="s">
        <v>11144</v>
      </c>
      <c r="B5818" s="2" t="s">
        <v>11145</v>
      </c>
      <c r="C5818" s="2" t="str">
        <f t="shared" si="90"/>
        <v>UGAmudat</v>
      </c>
    </row>
    <row r="5819" spans="1:3">
      <c r="A5819" s="2" t="s">
        <v>11146</v>
      </c>
      <c r="B5819" s="2" t="s">
        <v>11147</v>
      </c>
      <c r="C5819" s="2" t="str">
        <f t="shared" si="90"/>
        <v>UGKole</v>
      </c>
    </row>
    <row r="5820" spans="1:3">
      <c r="A5820" s="2" t="s">
        <v>11148</v>
      </c>
      <c r="B5820" s="2" t="s">
        <v>11149</v>
      </c>
      <c r="C5820" s="2" t="str">
        <f t="shared" si="90"/>
        <v>UGLamwo</v>
      </c>
    </row>
    <row r="5821" spans="1:3">
      <c r="A5821" s="2" t="s">
        <v>11150</v>
      </c>
      <c r="B5821" s="2" t="s">
        <v>11151</v>
      </c>
      <c r="C5821" s="2" t="str">
        <f t="shared" si="90"/>
        <v>UGNapak</v>
      </c>
    </row>
    <row r="5822" spans="1:3">
      <c r="A5822" s="2" t="s">
        <v>11152</v>
      </c>
      <c r="B5822" s="2" t="s">
        <v>11153</v>
      </c>
      <c r="C5822" s="2" t="str">
        <f t="shared" si="90"/>
        <v>UGNwoya</v>
      </c>
    </row>
    <row r="5823" spans="1:3">
      <c r="A5823" s="2" t="s">
        <v>11154</v>
      </c>
      <c r="B5823" s="2" t="s">
        <v>11155</v>
      </c>
      <c r="C5823" s="2" t="str">
        <f t="shared" si="90"/>
        <v>UGOtuke</v>
      </c>
    </row>
    <row r="5824" spans="1:3">
      <c r="A5824" s="2" t="s">
        <v>11156</v>
      </c>
      <c r="B5824" s="2" t="s">
        <v>11157</v>
      </c>
      <c r="C5824" s="2" t="str">
        <f t="shared" si="90"/>
        <v>UGZombo</v>
      </c>
    </row>
    <row r="5825" spans="1:3">
      <c r="A5825" s="2" t="s">
        <v>11158</v>
      </c>
      <c r="B5825" s="2" t="s">
        <v>11159</v>
      </c>
      <c r="C5825" s="2" t="str">
        <f t="shared" si="90"/>
        <v>UGOmoro</v>
      </c>
    </row>
    <row r="5826" spans="1:3">
      <c r="A5826" s="2" t="s">
        <v>11160</v>
      </c>
      <c r="B5826" s="2" t="s">
        <v>11161</v>
      </c>
      <c r="C5826" s="2" t="str">
        <f t="shared" si="90"/>
        <v>UGPakwach</v>
      </c>
    </row>
    <row r="5827" spans="1:3">
      <c r="A5827" s="2" t="s">
        <v>11162</v>
      </c>
      <c r="B5827" s="2" t="s">
        <v>11163</v>
      </c>
      <c r="C5827" s="2" t="str">
        <f t="shared" ref="C5827:C5890" si="91">LEFT(A5827,2)&amp;B5827</f>
        <v>UGKwania</v>
      </c>
    </row>
    <row r="5828" spans="1:3">
      <c r="A5828" s="2" t="s">
        <v>11164</v>
      </c>
      <c r="B5828" s="2" t="s">
        <v>11165</v>
      </c>
      <c r="C5828" s="2" t="str">
        <f t="shared" si="91"/>
        <v>UGNabilatuk</v>
      </c>
    </row>
    <row r="5829" spans="1:3">
      <c r="A5829" s="2" t="s">
        <v>11166</v>
      </c>
      <c r="B5829" s="2" t="s">
        <v>3766</v>
      </c>
      <c r="C5829" s="2" t="str">
        <f t="shared" si="91"/>
        <v>UGWestern</v>
      </c>
    </row>
    <row r="5830" spans="1:3">
      <c r="A5830" s="2" t="s">
        <v>11167</v>
      </c>
      <c r="B5830" s="2" t="s">
        <v>11168</v>
      </c>
      <c r="C5830" s="2" t="str">
        <f t="shared" si="91"/>
        <v>UGBundibugyo</v>
      </c>
    </row>
    <row r="5831" spans="1:3">
      <c r="A5831" s="2" t="s">
        <v>11169</v>
      </c>
      <c r="B5831" s="2" t="s">
        <v>11170</v>
      </c>
      <c r="C5831" s="2" t="str">
        <f t="shared" si="91"/>
        <v>UGBushenyi</v>
      </c>
    </row>
    <row r="5832" spans="1:3">
      <c r="A5832" s="2" t="s">
        <v>11171</v>
      </c>
      <c r="B5832" s="2" t="s">
        <v>11172</v>
      </c>
      <c r="C5832" s="2" t="str">
        <f t="shared" si="91"/>
        <v>UGHoima</v>
      </c>
    </row>
    <row r="5833" spans="1:3">
      <c r="A5833" s="2" t="s">
        <v>11173</v>
      </c>
      <c r="B5833" s="2" t="s">
        <v>11174</v>
      </c>
      <c r="C5833" s="2" t="str">
        <f t="shared" si="91"/>
        <v>UGKabale</v>
      </c>
    </row>
    <row r="5834" spans="1:3">
      <c r="A5834" s="2" t="s">
        <v>11175</v>
      </c>
      <c r="B5834" s="2" t="s">
        <v>11176</v>
      </c>
      <c r="C5834" s="2" t="str">
        <f t="shared" si="91"/>
        <v>UGKabarole</v>
      </c>
    </row>
    <row r="5835" spans="1:3">
      <c r="A5835" s="2" t="s">
        <v>11177</v>
      </c>
      <c r="B5835" s="2" t="s">
        <v>11178</v>
      </c>
      <c r="C5835" s="2" t="str">
        <f t="shared" si="91"/>
        <v>UGKasese</v>
      </c>
    </row>
    <row r="5836" spans="1:3">
      <c r="A5836" s="2" t="s">
        <v>11179</v>
      </c>
      <c r="B5836" s="2" t="s">
        <v>11180</v>
      </c>
      <c r="C5836" s="2" t="str">
        <f t="shared" si="91"/>
        <v>UGKibaale</v>
      </c>
    </row>
    <row r="5837" spans="1:3">
      <c r="A5837" s="2" t="s">
        <v>11181</v>
      </c>
      <c r="B5837" s="2" t="s">
        <v>11182</v>
      </c>
      <c r="C5837" s="2" t="str">
        <f t="shared" si="91"/>
        <v>UGKisoro</v>
      </c>
    </row>
    <row r="5838" spans="1:3">
      <c r="A5838" s="2" t="s">
        <v>11183</v>
      </c>
      <c r="B5838" s="2" t="s">
        <v>11184</v>
      </c>
      <c r="C5838" s="2" t="str">
        <f t="shared" si="91"/>
        <v>UGMasindi</v>
      </c>
    </row>
    <row r="5839" spans="1:3">
      <c r="A5839" s="2" t="s">
        <v>11185</v>
      </c>
      <c r="B5839" s="2" t="s">
        <v>11186</v>
      </c>
      <c r="C5839" s="2" t="str">
        <f t="shared" si="91"/>
        <v>UGMbarara</v>
      </c>
    </row>
    <row r="5840" spans="1:3">
      <c r="A5840" s="2" t="s">
        <v>11187</v>
      </c>
      <c r="B5840" s="2" t="s">
        <v>11188</v>
      </c>
      <c r="C5840" s="2" t="str">
        <f t="shared" si="91"/>
        <v>UGNtungamo</v>
      </c>
    </row>
    <row r="5841" spans="1:3">
      <c r="A5841" s="2" t="s">
        <v>11189</v>
      </c>
      <c r="B5841" s="2" t="s">
        <v>11190</v>
      </c>
      <c r="C5841" s="2" t="str">
        <f t="shared" si="91"/>
        <v>UGRukungiri</v>
      </c>
    </row>
    <row r="5842" spans="1:3">
      <c r="A5842" s="2" t="s">
        <v>11191</v>
      </c>
      <c r="B5842" s="2" t="s">
        <v>11192</v>
      </c>
      <c r="C5842" s="2" t="str">
        <f t="shared" si="91"/>
        <v>UGKamwenge</v>
      </c>
    </row>
    <row r="5843" spans="1:3">
      <c r="A5843" s="2" t="s">
        <v>11193</v>
      </c>
      <c r="B5843" s="2" t="s">
        <v>11194</v>
      </c>
      <c r="C5843" s="2" t="str">
        <f t="shared" si="91"/>
        <v>UGKanungu</v>
      </c>
    </row>
    <row r="5844" spans="1:3">
      <c r="A5844" s="2" t="s">
        <v>11195</v>
      </c>
      <c r="B5844" s="2" t="s">
        <v>11196</v>
      </c>
      <c r="C5844" s="2" t="str">
        <f t="shared" si="91"/>
        <v>UGKyenjojo</v>
      </c>
    </row>
    <row r="5845" spans="1:3">
      <c r="A5845" s="2" t="s">
        <v>11197</v>
      </c>
      <c r="B5845" s="2" t="s">
        <v>11198</v>
      </c>
      <c r="C5845" s="2" t="str">
        <f t="shared" si="91"/>
        <v>UGBuliisa</v>
      </c>
    </row>
    <row r="5846" spans="1:3">
      <c r="A5846" s="2" t="s">
        <v>11199</v>
      </c>
      <c r="B5846" s="2" t="s">
        <v>11200</v>
      </c>
      <c r="C5846" s="2" t="str">
        <f t="shared" si="91"/>
        <v>UGIbanda</v>
      </c>
    </row>
    <row r="5847" spans="1:3">
      <c r="A5847" s="2" t="s">
        <v>11201</v>
      </c>
      <c r="B5847" s="2" t="s">
        <v>11202</v>
      </c>
      <c r="C5847" s="2" t="str">
        <f t="shared" si="91"/>
        <v>UGIsingiro</v>
      </c>
    </row>
    <row r="5848" spans="1:3">
      <c r="A5848" s="2" t="s">
        <v>11203</v>
      </c>
      <c r="B5848" s="2" t="s">
        <v>11204</v>
      </c>
      <c r="C5848" s="2" t="str">
        <f t="shared" si="91"/>
        <v>UGKiruhura</v>
      </c>
    </row>
    <row r="5849" spans="1:3">
      <c r="A5849" s="2" t="s">
        <v>11205</v>
      </c>
      <c r="B5849" s="2" t="s">
        <v>11206</v>
      </c>
      <c r="C5849" s="2" t="str">
        <f t="shared" si="91"/>
        <v>UGBuhweju</v>
      </c>
    </row>
    <row r="5850" spans="1:3">
      <c r="A5850" s="2" t="s">
        <v>11207</v>
      </c>
      <c r="B5850" s="2" t="s">
        <v>11208</v>
      </c>
      <c r="C5850" s="2" t="str">
        <f t="shared" si="91"/>
        <v>UGKiryandongo</v>
      </c>
    </row>
    <row r="5851" spans="1:3">
      <c r="A5851" s="2" t="s">
        <v>11209</v>
      </c>
      <c r="B5851" s="2" t="s">
        <v>11210</v>
      </c>
      <c r="C5851" s="2" t="str">
        <f t="shared" si="91"/>
        <v>UGKyegegwa</v>
      </c>
    </row>
    <row r="5852" spans="1:3">
      <c r="A5852" s="2" t="s">
        <v>11211</v>
      </c>
      <c r="B5852" s="2" t="s">
        <v>11212</v>
      </c>
      <c r="C5852" s="2" t="str">
        <f t="shared" si="91"/>
        <v>UGMitooma</v>
      </c>
    </row>
    <row r="5853" spans="1:3">
      <c r="A5853" s="2" t="s">
        <v>11213</v>
      </c>
      <c r="B5853" s="2" t="s">
        <v>11214</v>
      </c>
      <c r="C5853" s="2" t="str">
        <f t="shared" si="91"/>
        <v>UGNtoroko</v>
      </c>
    </row>
    <row r="5854" spans="1:3">
      <c r="A5854" s="2" t="s">
        <v>11215</v>
      </c>
      <c r="B5854" s="2" t="s">
        <v>11216</v>
      </c>
      <c r="C5854" s="2" t="str">
        <f t="shared" si="91"/>
        <v>UGRubirizi</v>
      </c>
    </row>
    <row r="5855" spans="1:3">
      <c r="A5855" s="2" t="s">
        <v>11217</v>
      </c>
      <c r="B5855" s="2" t="s">
        <v>11218</v>
      </c>
      <c r="C5855" s="2" t="str">
        <f t="shared" si="91"/>
        <v>UGSheema</v>
      </c>
    </row>
    <row r="5856" spans="1:3">
      <c r="A5856" s="2" t="s">
        <v>11219</v>
      </c>
      <c r="B5856" s="2" t="s">
        <v>11220</v>
      </c>
      <c r="C5856" s="2" t="str">
        <f t="shared" si="91"/>
        <v>UGKagadi</v>
      </c>
    </row>
    <row r="5857" spans="1:3">
      <c r="A5857" s="2" t="s">
        <v>11221</v>
      </c>
      <c r="B5857" s="2" t="s">
        <v>11222</v>
      </c>
      <c r="C5857" s="2" t="str">
        <f t="shared" si="91"/>
        <v>UGKakumiro</v>
      </c>
    </row>
    <row r="5858" spans="1:3">
      <c r="A5858" s="2" t="s">
        <v>11223</v>
      </c>
      <c r="B5858" s="2" t="s">
        <v>11224</v>
      </c>
      <c r="C5858" s="2" t="str">
        <f t="shared" si="91"/>
        <v>UGRubanda</v>
      </c>
    </row>
    <row r="5859" spans="1:3">
      <c r="A5859" s="2" t="s">
        <v>11225</v>
      </c>
      <c r="B5859" s="2" t="s">
        <v>11226</v>
      </c>
      <c r="C5859" s="2" t="str">
        <f t="shared" si="91"/>
        <v>UGBunyangabu</v>
      </c>
    </row>
    <row r="5860" spans="1:3">
      <c r="A5860" s="2" t="s">
        <v>11227</v>
      </c>
      <c r="B5860" s="2" t="s">
        <v>11228</v>
      </c>
      <c r="C5860" s="2" t="str">
        <f t="shared" si="91"/>
        <v>UGRukiga</v>
      </c>
    </row>
    <row r="5861" spans="1:3">
      <c r="A5861" s="2" t="s">
        <v>11229</v>
      </c>
      <c r="B5861" s="2" t="s">
        <v>11230</v>
      </c>
      <c r="C5861" s="2" t="str">
        <f t="shared" si="91"/>
        <v>UGKikuube</v>
      </c>
    </row>
    <row r="5862" spans="1:3">
      <c r="A5862" s="2" t="s">
        <v>11231</v>
      </c>
      <c r="B5862" s="2" t="s">
        <v>11232</v>
      </c>
      <c r="C5862" s="2" t="str">
        <f t="shared" si="91"/>
        <v>UMJohnston Atoll</v>
      </c>
    </row>
    <row r="5863" spans="1:3">
      <c r="A5863" s="2" t="s">
        <v>11233</v>
      </c>
      <c r="B5863" s="2" t="s">
        <v>11234</v>
      </c>
      <c r="C5863" s="2" t="str">
        <f t="shared" si="91"/>
        <v>UMMidway Islands</v>
      </c>
    </row>
    <row r="5864" spans="1:3">
      <c r="A5864" s="2" t="s">
        <v>11235</v>
      </c>
      <c r="B5864" s="2" t="s">
        <v>11236</v>
      </c>
      <c r="C5864" s="2" t="str">
        <f t="shared" si="91"/>
        <v>UMNavassa Island</v>
      </c>
    </row>
    <row r="5865" spans="1:3">
      <c r="A5865" s="2" t="s">
        <v>11237</v>
      </c>
      <c r="B5865" s="2" t="s">
        <v>11238</v>
      </c>
      <c r="C5865" s="2" t="str">
        <f t="shared" si="91"/>
        <v>UMWake Island</v>
      </c>
    </row>
    <row r="5866" spans="1:3">
      <c r="A5866" s="2" t="s">
        <v>11239</v>
      </c>
      <c r="B5866" s="2" t="s">
        <v>11240</v>
      </c>
      <c r="C5866" s="2" t="str">
        <f t="shared" si="91"/>
        <v>UMBaker Island</v>
      </c>
    </row>
    <row r="5867" spans="1:3">
      <c r="A5867" s="2" t="s">
        <v>11241</v>
      </c>
      <c r="B5867" s="2" t="s">
        <v>11242</v>
      </c>
      <c r="C5867" s="2" t="str">
        <f t="shared" si="91"/>
        <v>UMHowland Island</v>
      </c>
    </row>
    <row r="5868" spans="1:3">
      <c r="A5868" s="2" t="s">
        <v>11243</v>
      </c>
      <c r="B5868" s="2" t="s">
        <v>11244</v>
      </c>
      <c r="C5868" s="2" t="str">
        <f t="shared" si="91"/>
        <v>UMJarvis Island</v>
      </c>
    </row>
    <row r="5869" spans="1:3">
      <c r="A5869" s="2" t="s">
        <v>11245</v>
      </c>
      <c r="B5869" s="2" t="s">
        <v>11246</v>
      </c>
      <c r="C5869" s="2" t="str">
        <f t="shared" si="91"/>
        <v>UMKingman Reef</v>
      </c>
    </row>
    <row r="5870" spans="1:3">
      <c r="A5870" s="2" t="s">
        <v>11247</v>
      </c>
      <c r="B5870" s="2" t="s">
        <v>11248</v>
      </c>
      <c r="C5870" s="2" t="str">
        <f t="shared" si="91"/>
        <v>UMPalmyra Atoll</v>
      </c>
    </row>
    <row r="5871" spans="1:3">
      <c r="A5871" s="2" t="s">
        <v>11249</v>
      </c>
      <c r="B5871" s="2" t="s">
        <v>11250</v>
      </c>
      <c r="C5871" s="2" t="str">
        <f t="shared" si="91"/>
        <v>USDistrict of Columbia</v>
      </c>
    </row>
    <row r="5872" spans="1:3">
      <c r="A5872" s="2" t="s">
        <v>11251</v>
      </c>
      <c r="B5872" s="2" t="s">
        <v>11252</v>
      </c>
      <c r="C5872" s="2" t="str">
        <f t="shared" si="91"/>
        <v>USAmerican Samoa (see also separate country code entry under AS)</v>
      </c>
    </row>
    <row r="5873" spans="1:3">
      <c r="A5873" s="2" t="s">
        <v>11253</v>
      </c>
      <c r="B5873" s="2" t="s">
        <v>11254</v>
      </c>
      <c r="C5873" s="2" t="str">
        <f t="shared" si="91"/>
        <v>USGuam (see also separate country code entry under GU)</v>
      </c>
    </row>
    <row r="5874" spans="1:3">
      <c r="A5874" s="2" t="s">
        <v>11255</v>
      </c>
      <c r="B5874" s="2" t="s">
        <v>11256</v>
      </c>
      <c r="C5874" s="2" t="str">
        <f t="shared" si="91"/>
        <v>USNorthern Mariana Islands (see also separate country code entry under MP)</v>
      </c>
    </row>
    <row r="5875" spans="1:3">
      <c r="A5875" s="2" t="s">
        <v>11257</v>
      </c>
      <c r="B5875" s="2" t="s">
        <v>11258</v>
      </c>
      <c r="C5875" s="2" t="str">
        <f t="shared" si="91"/>
        <v>USPuerto Rico (see also separate country code entry under PR)</v>
      </c>
    </row>
    <row r="5876" spans="1:3">
      <c r="A5876" s="2" t="s">
        <v>11259</v>
      </c>
      <c r="B5876" s="2" t="s">
        <v>11260</v>
      </c>
      <c r="C5876" s="2" t="str">
        <f t="shared" si="91"/>
        <v>USUnited States Minor Outlying Islands (see also separate country code entry under UM)</v>
      </c>
    </row>
    <row r="5877" spans="1:3">
      <c r="A5877" s="2" t="s">
        <v>11261</v>
      </c>
      <c r="B5877" s="2" t="s">
        <v>11262</v>
      </c>
      <c r="C5877" s="2" t="str">
        <f t="shared" si="91"/>
        <v>USVirgin Islands, U.S. (see also separate country code entry under VI)</v>
      </c>
    </row>
    <row r="5878" spans="1:3">
      <c r="A5878" s="2" t="s">
        <v>11263</v>
      </c>
      <c r="B5878" s="2" t="s">
        <v>11264</v>
      </c>
      <c r="C5878" s="2" t="str">
        <f t="shared" si="91"/>
        <v>USAlaska</v>
      </c>
    </row>
    <row r="5879" spans="1:3">
      <c r="A5879" s="2" t="s">
        <v>11265</v>
      </c>
      <c r="B5879" s="2" t="s">
        <v>11266</v>
      </c>
      <c r="C5879" s="2" t="str">
        <f t="shared" si="91"/>
        <v>USAlabama</v>
      </c>
    </row>
    <row r="5880" spans="1:3">
      <c r="A5880" s="2" t="s">
        <v>11267</v>
      </c>
      <c r="B5880" s="2" t="s">
        <v>11268</v>
      </c>
      <c r="C5880" s="2" t="str">
        <f t="shared" si="91"/>
        <v>USArkansas</v>
      </c>
    </row>
    <row r="5881" spans="1:3">
      <c r="A5881" s="2" t="s">
        <v>11269</v>
      </c>
      <c r="B5881" s="2" t="s">
        <v>11270</v>
      </c>
      <c r="C5881" s="2" t="str">
        <f t="shared" si="91"/>
        <v>USArizona</v>
      </c>
    </row>
    <row r="5882" spans="1:3">
      <c r="A5882" s="2" t="s">
        <v>11271</v>
      </c>
      <c r="B5882" s="2" t="s">
        <v>11272</v>
      </c>
      <c r="C5882" s="2" t="str">
        <f t="shared" si="91"/>
        <v>USCalifornia</v>
      </c>
    </row>
    <row r="5883" spans="1:3">
      <c r="A5883" s="2" t="s">
        <v>11273</v>
      </c>
      <c r="B5883" s="2" t="s">
        <v>11274</v>
      </c>
      <c r="C5883" s="2" t="str">
        <f t="shared" si="91"/>
        <v>USColorado</v>
      </c>
    </row>
    <row r="5884" spans="1:3">
      <c r="A5884" s="2" t="s">
        <v>11275</v>
      </c>
      <c r="B5884" s="2" t="s">
        <v>11276</v>
      </c>
      <c r="C5884" s="2" t="str">
        <f t="shared" si="91"/>
        <v>USConnecticut</v>
      </c>
    </row>
    <row r="5885" spans="1:3">
      <c r="A5885" s="2" t="s">
        <v>11277</v>
      </c>
      <c r="B5885" s="2" t="s">
        <v>11278</v>
      </c>
      <c r="C5885" s="2" t="str">
        <f t="shared" si="91"/>
        <v>USDelaware</v>
      </c>
    </row>
    <row r="5886" spans="1:3">
      <c r="A5886" s="2" t="s">
        <v>11279</v>
      </c>
      <c r="B5886" s="2" t="s">
        <v>11280</v>
      </c>
      <c r="C5886" s="2" t="str">
        <f t="shared" si="91"/>
        <v>USFlorida</v>
      </c>
    </row>
    <row r="5887" spans="1:3">
      <c r="A5887" s="2" t="s">
        <v>11281</v>
      </c>
      <c r="B5887" s="2" t="s">
        <v>11282</v>
      </c>
      <c r="C5887" s="2" t="str">
        <f t="shared" si="91"/>
        <v>USGeorgia</v>
      </c>
    </row>
    <row r="5888" spans="1:3">
      <c r="A5888" s="2" t="s">
        <v>11283</v>
      </c>
      <c r="B5888" s="2" t="s">
        <v>11284</v>
      </c>
      <c r="C5888" s="2" t="str">
        <f t="shared" si="91"/>
        <v>USHawaii</v>
      </c>
    </row>
    <row r="5889" spans="1:3">
      <c r="A5889" s="2" t="s">
        <v>11285</v>
      </c>
      <c r="B5889" s="2" t="s">
        <v>11286</v>
      </c>
      <c r="C5889" s="2" t="str">
        <f t="shared" si="91"/>
        <v>USIowa</v>
      </c>
    </row>
    <row r="5890" spans="1:3">
      <c r="A5890" s="2" t="s">
        <v>11287</v>
      </c>
      <c r="B5890" s="2" t="s">
        <v>11288</v>
      </c>
      <c r="C5890" s="2" t="str">
        <f t="shared" si="91"/>
        <v>USIdaho</v>
      </c>
    </row>
    <row r="5891" spans="1:3">
      <c r="A5891" s="2" t="s">
        <v>11289</v>
      </c>
      <c r="B5891" s="2" t="s">
        <v>11290</v>
      </c>
      <c r="C5891" s="2" t="str">
        <f t="shared" ref="C5891:C5954" si="92">LEFT(A5891,2)&amp;B5891</f>
        <v>USIllinois</v>
      </c>
    </row>
    <row r="5892" spans="1:3">
      <c r="A5892" s="2" t="s">
        <v>11291</v>
      </c>
      <c r="B5892" s="2" t="s">
        <v>11292</v>
      </c>
      <c r="C5892" s="2" t="str">
        <f t="shared" si="92"/>
        <v>USIndiana</v>
      </c>
    </row>
    <row r="5893" spans="1:3">
      <c r="A5893" s="2" t="s">
        <v>11293</v>
      </c>
      <c r="B5893" s="2" t="s">
        <v>11294</v>
      </c>
      <c r="C5893" s="2" t="str">
        <f t="shared" si="92"/>
        <v>USKansas</v>
      </c>
    </row>
    <row r="5894" spans="1:3">
      <c r="A5894" s="2" t="s">
        <v>11295</v>
      </c>
      <c r="B5894" s="2" t="s">
        <v>11296</v>
      </c>
      <c r="C5894" s="2" t="str">
        <f t="shared" si="92"/>
        <v>USKentucky</v>
      </c>
    </row>
    <row r="5895" spans="1:3">
      <c r="A5895" s="2" t="s">
        <v>11297</v>
      </c>
      <c r="B5895" s="2" t="s">
        <v>11298</v>
      </c>
      <c r="C5895" s="2" t="str">
        <f t="shared" si="92"/>
        <v>USLouisiana</v>
      </c>
    </row>
    <row r="5896" spans="1:3">
      <c r="A5896" s="2" t="s">
        <v>11299</v>
      </c>
      <c r="B5896" s="2" t="s">
        <v>11300</v>
      </c>
      <c r="C5896" s="2" t="str">
        <f t="shared" si="92"/>
        <v>USMassachusetts</v>
      </c>
    </row>
    <row r="5897" spans="1:3">
      <c r="A5897" s="2" t="s">
        <v>11301</v>
      </c>
      <c r="B5897" s="2" t="s">
        <v>6393</v>
      </c>
      <c r="C5897" s="2" t="str">
        <f t="shared" si="92"/>
        <v>USMaryland</v>
      </c>
    </row>
    <row r="5898" spans="1:3">
      <c r="A5898" s="2" t="s">
        <v>11302</v>
      </c>
      <c r="B5898" s="2" t="s">
        <v>11303</v>
      </c>
      <c r="C5898" s="2" t="str">
        <f t="shared" si="92"/>
        <v>USMaine</v>
      </c>
    </row>
    <row r="5899" spans="1:3">
      <c r="A5899" s="2" t="s">
        <v>11304</v>
      </c>
      <c r="B5899" s="2" t="s">
        <v>11305</v>
      </c>
      <c r="C5899" s="2" t="str">
        <f t="shared" si="92"/>
        <v>USMichigan</v>
      </c>
    </row>
    <row r="5900" spans="1:3">
      <c r="A5900" s="2" t="s">
        <v>11306</v>
      </c>
      <c r="B5900" s="2" t="s">
        <v>11307</v>
      </c>
      <c r="C5900" s="2" t="str">
        <f t="shared" si="92"/>
        <v>USMinnesota</v>
      </c>
    </row>
    <row r="5901" spans="1:3">
      <c r="A5901" s="2" t="s">
        <v>11308</v>
      </c>
      <c r="B5901" s="2" t="s">
        <v>11309</v>
      </c>
      <c r="C5901" s="2" t="str">
        <f t="shared" si="92"/>
        <v>USMissouri</v>
      </c>
    </row>
    <row r="5902" spans="1:3">
      <c r="A5902" s="2" t="s">
        <v>11310</v>
      </c>
      <c r="B5902" s="2" t="s">
        <v>11311</v>
      </c>
      <c r="C5902" s="2" t="str">
        <f t="shared" si="92"/>
        <v>USMississippi</v>
      </c>
    </row>
    <row r="5903" spans="1:3">
      <c r="A5903" s="2" t="s">
        <v>11312</v>
      </c>
      <c r="B5903" s="2" t="s">
        <v>2025</v>
      </c>
      <c r="C5903" s="2" t="str">
        <f t="shared" si="92"/>
        <v>USMontana</v>
      </c>
    </row>
    <row r="5904" spans="1:3">
      <c r="A5904" s="2" t="s">
        <v>11313</v>
      </c>
      <c r="B5904" s="2" t="s">
        <v>11314</v>
      </c>
      <c r="C5904" s="2" t="str">
        <f t="shared" si="92"/>
        <v>USNorth Carolina</v>
      </c>
    </row>
    <row r="5905" spans="1:3">
      <c r="A5905" s="2" t="s">
        <v>11315</v>
      </c>
      <c r="B5905" s="2" t="s">
        <v>11316</v>
      </c>
      <c r="C5905" s="2" t="str">
        <f t="shared" si="92"/>
        <v>USNorth Dakota</v>
      </c>
    </row>
    <row r="5906" spans="1:3">
      <c r="A5906" s="2" t="s">
        <v>11317</v>
      </c>
      <c r="B5906" s="2" t="s">
        <v>11318</v>
      </c>
      <c r="C5906" s="2" t="str">
        <f t="shared" si="92"/>
        <v>USNebraska</v>
      </c>
    </row>
    <row r="5907" spans="1:3">
      <c r="A5907" s="2" t="s">
        <v>11319</v>
      </c>
      <c r="B5907" s="2" t="s">
        <v>11320</v>
      </c>
      <c r="C5907" s="2" t="str">
        <f t="shared" si="92"/>
        <v>USNew Hampshire</v>
      </c>
    </row>
    <row r="5908" spans="1:3">
      <c r="A5908" s="2" t="s">
        <v>11321</v>
      </c>
      <c r="B5908" s="2" t="s">
        <v>11322</v>
      </c>
      <c r="C5908" s="2" t="str">
        <f t="shared" si="92"/>
        <v>USNew Jersey</v>
      </c>
    </row>
    <row r="5909" spans="1:3">
      <c r="A5909" s="2" t="s">
        <v>11323</v>
      </c>
      <c r="B5909" s="2" t="s">
        <v>11324</v>
      </c>
      <c r="C5909" s="2" t="str">
        <f t="shared" si="92"/>
        <v>USNew Mexico</v>
      </c>
    </row>
    <row r="5910" spans="1:3">
      <c r="A5910" s="2" t="s">
        <v>11325</v>
      </c>
      <c r="B5910" s="2" t="s">
        <v>11326</v>
      </c>
      <c r="C5910" s="2" t="str">
        <f t="shared" si="92"/>
        <v>USNevada</v>
      </c>
    </row>
    <row r="5911" spans="1:3">
      <c r="A5911" s="2" t="s">
        <v>11327</v>
      </c>
      <c r="B5911" s="2" t="s">
        <v>11328</v>
      </c>
      <c r="C5911" s="2" t="str">
        <f t="shared" si="92"/>
        <v>USNew York</v>
      </c>
    </row>
    <row r="5912" spans="1:3">
      <c r="A5912" s="2" t="s">
        <v>11329</v>
      </c>
      <c r="B5912" s="2" t="s">
        <v>11330</v>
      </c>
      <c r="C5912" s="2" t="str">
        <f t="shared" si="92"/>
        <v>USOhio</v>
      </c>
    </row>
    <row r="5913" spans="1:3">
      <c r="A5913" s="2" t="s">
        <v>11331</v>
      </c>
      <c r="B5913" s="2" t="s">
        <v>11332</v>
      </c>
      <c r="C5913" s="2" t="str">
        <f t="shared" si="92"/>
        <v>USOklahoma</v>
      </c>
    </row>
    <row r="5914" spans="1:3">
      <c r="A5914" s="2" t="s">
        <v>11333</v>
      </c>
      <c r="B5914" s="2" t="s">
        <v>11334</v>
      </c>
      <c r="C5914" s="2" t="str">
        <f t="shared" si="92"/>
        <v>USOregon</v>
      </c>
    </row>
    <row r="5915" spans="1:3">
      <c r="A5915" s="2" t="s">
        <v>11335</v>
      </c>
      <c r="B5915" s="2" t="s">
        <v>11336</v>
      </c>
      <c r="C5915" s="2" t="str">
        <f t="shared" si="92"/>
        <v>USPennsylvania</v>
      </c>
    </row>
    <row r="5916" spans="1:3">
      <c r="A5916" s="2" t="s">
        <v>11337</v>
      </c>
      <c r="B5916" s="2" t="s">
        <v>11338</v>
      </c>
      <c r="C5916" s="2" t="str">
        <f t="shared" si="92"/>
        <v>USRhode Island</v>
      </c>
    </row>
    <row r="5917" spans="1:3">
      <c r="A5917" s="2" t="s">
        <v>11339</v>
      </c>
      <c r="B5917" s="2" t="s">
        <v>11340</v>
      </c>
      <c r="C5917" s="2" t="str">
        <f t="shared" si="92"/>
        <v>USSouth Carolina</v>
      </c>
    </row>
    <row r="5918" spans="1:3">
      <c r="A5918" s="2" t="s">
        <v>11341</v>
      </c>
      <c r="B5918" s="2" t="s">
        <v>11342</v>
      </c>
      <c r="C5918" s="2" t="str">
        <f t="shared" si="92"/>
        <v>USSouth Dakota</v>
      </c>
    </row>
    <row r="5919" spans="1:3">
      <c r="A5919" s="2" t="s">
        <v>11343</v>
      </c>
      <c r="B5919" s="2" t="s">
        <v>11344</v>
      </c>
      <c r="C5919" s="2" t="str">
        <f t="shared" si="92"/>
        <v>USTennessee</v>
      </c>
    </row>
    <row r="5920" spans="1:3">
      <c r="A5920" s="2" t="s">
        <v>11345</v>
      </c>
      <c r="B5920" s="2" t="s">
        <v>11346</v>
      </c>
      <c r="C5920" s="2" t="str">
        <f t="shared" si="92"/>
        <v>USTexas</v>
      </c>
    </row>
    <row r="5921" spans="1:3">
      <c r="A5921" s="2" t="s">
        <v>11347</v>
      </c>
      <c r="B5921" s="2" t="s">
        <v>11348</v>
      </c>
      <c r="C5921" s="2" t="str">
        <f t="shared" si="92"/>
        <v>USUtah</v>
      </c>
    </row>
    <row r="5922" spans="1:3">
      <c r="A5922" s="2" t="s">
        <v>11349</v>
      </c>
      <c r="B5922" s="2" t="s">
        <v>11350</v>
      </c>
      <c r="C5922" s="2" t="str">
        <f t="shared" si="92"/>
        <v>USVirginia</v>
      </c>
    </row>
    <row r="5923" spans="1:3">
      <c r="A5923" s="2" t="s">
        <v>11351</v>
      </c>
      <c r="B5923" s="2" t="s">
        <v>11352</v>
      </c>
      <c r="C5923" s="2" t="str">
        <f t="shared" si="92"/>
        <v>USVermont</v>
      </c>
    </row>
    <row r="5924" spans="1:3">
      <c r="A5924" s="2" t="s">
        <v>11353</v>
      </c>
      <c r="B5924" s="2" t="s">
        <v>11354</v>
      </c>
      <c r="C5924" s="2" t="str">
        <f t="shared" si="92"/>
        <v>USWashington</v>
      </c>
    </row>
    <row r="5925" spans="1:3">
      <c r="A5925" s="2" t="s">
        <v>11355</v>
      </c>
      <c r="B5925" s="2" t="s">
        <v>11356</v>
      </c>
      <c r="C5925" s="2" t="str">
        <f t="shared" si="92"/>
        <v>USWisconsin</v>
      </c>
    </row>
    <row r="5926" spans="1:3">
      <c r="A5926" s="2" t="s">
        <v>11357</v>
      </c>
      <c r="B5926" s="2" t="s">
        <v>11358</v>
      </c>
      <c r="C5926" s="2" t="str">
        <f t="shared" si="92"/>
        <v>USWest Virginia</v>
      </c>
    </row>
    <row r="5927" spans="1:3">
      <c r="A5927" s="2" t="s">
        <v>11359</v>
      </c>
      <c r="B5927" s="2" t="s">
        <v>11360</v>
      </c>
      <c r="C5927" s="2" t="str">
        <f t="shared" si="92"/>
        <v>USWyoming</v>
      </c>
    </row>
    <row r="5928" spans="1:3">
      <c r="A5928" s="2" t="s">
        <v>11361</v>
      </c>
      <c r="B5928" s="2" t="s">
        <v>11362</v>
      </c>
      <c r="C5928" s="2" t="str">
        <f t="shared" si="92"/>
        <v>UYArtigas</v>
      </c>
    </row>
    <row r="5929" spans="1:3">
      <c r="A5929" s="2" t="s">
        <v>11363</v>
      </c>
      <c r="B5929" s="2" t="s">
        <v>11364</v>
      </c>
      <c r="C5929" s="2" t="str">
        <f t="shared" si="92"/>
        <v>UYCanelones</v>
      </c>
    </row>
    <row r="5930" spans="1:3">
      <c r="A5930" s="2" t="s">
        <v>11365</v>
      </c>
      <c r="B5930" s="2" t="s">
        <v>11366</v>
      </c>
      <c r="C5930" s="2" t="str">
        <f t="shared" si="92"/>
        <v>UYCerro Largo</v>
      </c>
    </row>
    <row r="5931" spans="1:3">
      <c r="A5931" s="2" t="s">
        <v>11367</v>
      </c>
      <c r="B5931" s="2" t="s">
        <v>11368</v>
      </c>
      <c r="C5931" s="2" t="str">
        <f t="shared" si="92"/>
        <v>UYColonia</v>
      </c>
    </row>
    <row r="5932" spans="1:3">
      <c r="A5932" s="2" t="s">
        <v>11369</v>
      </c>
      <c r="B5932" s="2" t="s">
        <v>11370</v>
      </c>
      <c r="C5932" s="2" t="str">
        <f t="shared" si="92"/>
        <v>UYDurazno</v>
      </c>
    </row>
    <row r="5933" spans="1:3">
      <c r="A5933" s="2" t="s">
        <v>11371</v>
      </c>
      <c r="B5933" s="2" t="s">
        <v>11280</v>
      </c>
      <c r="C5933" s="2" t="str">
        <f t="shared" si="92"/>
        <v>UYFlorida</v>
      </c>
    </row>
    <row r="5934" spans="1:3">
      <c r="A5934" s="2" t="s">
        <v>11372</v>
      </c>
      <c r="B5934" s="2" t="s">
        <v>11373</v>
      </c>
      <c r="C5934" s="2" t="str">
        <f t="shared" si="92"/>
        <v>UYFlores</v>
      </c>
    </row>
    <row r="5935" spans="1:3">
      <c r="A5935" s="2" t="s">
        <v>11374</v>
      </c>
      <c r="B5935" s="2" t="s">
        <v>11375</v>
      </c>
      <c r="C5935" s="2" t="str">
        <f t="shared" si="92"/>
        <v>UYLavalleja</v>
      </c>
    </row>
    <row r="5936" spans="1:3">
      <c r="A5936" s="2" t="s">
        <v>11376</v>
      </c>
      <c r="B5936" s="2" t="s">
        <v>11377</v>
      </c>
      <c r="C5936" s="2" t="str">
        <f t="shared" si="92"/>
        <v>UYMaldonado</v>
      </c>
    </row>
    <row r="5937" spans="1:3">
      <c r="A5937" s="2" t="s">
        <v>11378</v>
      </c>
      <c r="B5937" s="2" t="s">
        <v>11379</v>
      </c>
      <c r="C5937" s="2" t="str">
        <f t="shared" si="92"/>
        <v>UYMontevideo</v>
      </c>
    </row>
    <row r="5938" spans="1:3">
      <c r="A5938" s="2" t="s">
        <v>11380</v>
      </c>
      <c r="B5938" s="2" t="s">
        <v>11381</v>
      </c>
      <c r="C5938" s="2" t="str">
        <f t="shared" si="92"/>
        <v>UYPaysandú</v>
      </c>
    </row>
    <row r="5939" spans="1:3">
      <c r="A5939" s="2" t="s">
        <v>11382</v>
      </c>
      <c r="B5939" s="2" t="s">
        <v>1494</v>
      </c>
      <c r="C5939" s="2" t="str">
        <f t="shared" si="92"/>
        <v>UYRío Negro</v>
      </c>
    </row>
    <row r="5940" spans="1:3">
      <c r="A5940" s="2" t="s">
        <v>11383</v>
      </c>
      <c r="B5940" s="2" t="s">
        <v>11384</v>
      </c>
      <c r="C5940" s="2" t="str">
        <f t="shared" si="92"/>
        <v>UYRocha</v>
      </c>
    </row>
    <row r="5941" spans="1:3">
      <c r="A5941" s="2" t="s">
        <v>11385</v>
      </c>
      <c r="B5941" s="2" t="s">
        <v>11386</v>
      </c>
      <c r="C5941" s="2" t="str">
        <f t="shared" si="92"/>
        <v>UYRivera</v>
      </c>
    </row>
    <row r="5942" spans="1:3">
      <c r="A5942" s="2" t="s">
        <v>11387</v>
      </c>
      <c r="B5942" s="2" t="s">
        <v>11388</v>
      </c>
      <c r="C5942" s="2" t="str">
        <f t="shared" si="92"/>
        <v>UYSalto</v>
      </c>
    </row>
    <row r="5943" spans="1:3">
      <c r="A5943" s="2" t="s">
        <v>11389</v>
      </c>
      <c r="B5943" s="2" t="s">
        <v>2839</v>
      </c>
      <c r="C5943" s="2" t="str">
        <f t="shared" si="92"/>
        <v>UYSan José</v>
      </c>
    </row>
    <row r="5944" spans="1:3">
      <c r="A5944" s="2" t="s">
        <v>11390</v>
      </c>
      <c r="B5944" s="2" t="s">
        <v>11391</v>
      </c>
      <c r="C5944" s="2" t="str">
        <f t="shared" si="92"/>
        <v>UYSoriano</v>
      </c>
    </row>
    <row r="5945" spans="1:3">
      <c r="A5945" s="2" t="s">
        <v>11392</v>
      </c>
      <c r="B5945" s="2" t="s">
        <v>11393</v>
      </c>
      <c r="C5945" s="2" t="str">
        <f t="shared" si="92"/>
        <v>UYTacuarembó</v>
      </c>
    </row>
    <row r="5946" spans="1:3">
      <c r="A5946" s="2" t="s">
        <v>11394</v>
      </c>
      <c r="B5946" s="2" t="s">
        <v>11395</v>
      </c>
      <c r="C5946" s="2" t="str">
        <f t="shared" si="92"/>
        <v>UYTreinta y Tres</v>
      </c>
    </row>
    <row r="5947" spans="1:3">
      <c r="A5947" s="2" t="s">
        <v>11396</v>
      </c>
      <c r="B5947" s="2" t="s">
        <v>11397</v>
      </c>
      <c r="C5947" s="2" t="str">
        <f t="shared" si="92"/>
        <v>UZAndijon</v>
      </c>
    </row>
    <row r="5948" spans="1:3">
      <c r="A5948" s="2" t="s">
        <v>11398</v>
      </c>
      <c r="B5948" s="2" t="s">
        <v>11399</v>
      </c>
      <c r="C5948" s="2" t="str">
        <f t="shared" si="92"/>
        <v>UZBuxoro</v>
      </c>
    </row>
    <row r="5949" spans="1:3">
      <c r="A5949" s="2" t="s">
        <v>11400</v>
      </c>
      <c r="B5949" s="2" t="s">
        <v>11401</v>
      </c>
      <c r="C5949" s="2" t="str">
        <f t="shared" si="92"/>
        <v>UZFarg‘ona</v>
      </c>
    </row>
    <row r="5950" spans="1:3">
      <c r="A5950" s="2" t="s">
        <v>11402</v>
      </c>
      <c r="B5950" s="2" t="s">
        <v>11403</v>
      </c>
      <c r="C5950" s="2" t="str">
        <f t="shared" si="92"/>
        <v>UZJizzax</v>
      </c>
    </row>
    <row r="5951" spans="1:3">
      <c r="A5951" s="2" t="s">
        <v>11404</v>
      </c>
      <c r="B5951" s="2" t="s">
        <v>11405</v>
      </c>
      <c r="C5951" s="2" t="str">
        <f t="shared" si="92"/>
        <v>UZNamangan</v>
      </c>
    </row>
    <row r="5952" spans="1:3">
      <c r="A5952" s="2" t="s">
        <v>11406</v>
      </c>
      <c r="B5952" s="2" t="s">
        <v>11407</v>
      </c>
      <c r="C5952" s="2" t="str">
        <f t="shared" si="92"/>
        <v>UZNavoiy</v>
      </c>
    </row>
    <row r="5953" spans="1:3">
      <c r="A5953" s="2" t="s">
        <v>11408</v>
      </c>
      <c r="B5953" s="2" t="s">
        <v>11409</v>
      </c>
      <c r="C5953" s="2" t="str">
        <f t="shared" si="92"/>
        <v>UZQashqadaryo</v>
      </c>
    </row>
    <row r="5954" spans="1:3">
      <c r="A5954" s="2" t="s">
        <v>11410</v>
      </c>
      <c r="B5954" s="2" t="s">
        <v>11411</v>
      </c>
      <c r="C5954" s="2" t="str">
        <f t="shared" si="92"/>
        <v>UZSamarqand</v>
      </c>
    </row>
    <row r="5955" spans="1:3">
      <c r="A5955" s="2" t="s">
        <v>11412</v>
      </c>
      <c r="B5955" s="2" t="s">
        <v>11413</v>
      </c>
      <c r="C5955" s="2" t="str">
        <f t="shared" ref="C5955:C6018" si="93">LEFT(A5955,2)&amp;B5955</f>
        <v>UZSirdaryo</v>
      </c>
    </row>
    <row r="5956" spans="1:3">
      <c r="A5956" s="2" t="s">
        <v>11414</v>
      </c>
      <c r="B5956" s="2" t="s">
        <v>11415</v>
      </c>
      <c r="C5956" s="2" t="str">
        <f t="shared" si="93"/>
        <v>UZSurxondaryo</v>
      </c>
    </row>
    <row r="5957" spans="1:3">
      <c r="A5957" s="2" t="s">
        <v>11416</v>
      </c>
      <c r="B5957" s="2" t="s">
        <v>11417</v>
      </c>
      <c r="C5957" s="2" t="str">
        <f t="shared" si="93"/>
        <v>UZToshkent</v>
      </c>
    </row>
    <row r="5958" spans="1:3">
      <c r="A5958" s="2" t="s">
        <v>11418</v>
      </c>
      <c r="B5958" s="2" t="s">
        <v>11419</v>
      </c>
      <c r="C5958" s="2" t="str">
        <f t="shared" si="93"/>
        <v>UZXorazm</v>
      </c>
    </row>
    <row r="5959" spans="1:3">
      <c r="A5959" s="2" t="s">
        <v>11420</v>
      </c>
      <c r="B5959" s="2" t="s">
        <v>11421</v>
      </c>
      <c r="C5959" s="2" t="str">
        <f t="shared" si="93"/>
        <v>UZQoraqalpog‘iston Respublikasi</v>
      </c>
    </row>
    <row r="5960" spans="1:3">
      <c r="A5960" s="2" t="s">
        <v>11422</v>
      </c>
      <c r="B5960" s="2" t="s">
        <v>11417</v>
      </c>
      <c r="C5960" s="2" t="str">
        <f t="shared" si="93"/>
        <v>UZToshkent</v>
      </c>
    </row>
    <row r="5961" spans="1:3">
      <c r="A5961" s="2" t="s">
        <v>11423</v>
      </c>
      <c r="B5961" s="2" t="s">
        <v>11424</v>
      </c>
      <c r="C5961" s="2" t="str">
        <f t="shared" si="93"/>
        <v>VCCharlotte</v>
      </c>
    </row>
    <row r="5962" spans="1:3">
      <c r="A5962" s="2" t="s">
        <v>11425</v>
      </c>
      <c r="B5962" s="2" t="s">
        <v>1708</v>
      </c>
      <c r="C5962" s="2" t="str">
        <f t="shared" si="93"/>
        <v>VCSaint Andrew</v>
      </c>
    </row>
    <row r="5963" spans="1:3">
      <c r="A5963" s="2" t="s">
        <v>11426</v>
      </c>
      <c r="B5963" s="2" t="s">
        <v>3177</v>
      </c>
      <c r="C5963" s="2" t="str">
        <f t="shared" si="93"/>
        <v>VCSaint David</v>
      </c>
    </row>
    <row r="5964" spans="1:3">
      <c r="A5964" s="2" t="s">
        <v>11427</v>
      </c>
      <c r="B5964" s="2" t="s">
        <v>1372</v>
      </c>
      <c r="C5964" s="2" t="str">
        <f t="shared" si="93"/>
        <v>VCSaint George</v>
      </c>
    </row>
    <row r="5965" spans="1:3">
      <c r="A5965" s="2" t="s">
        <v>11428</v>
      </c>
      <c r="B5965" s="2" t="s">
        <v>3186</v>
      </c>
      <c r="C5965" s="2" t="str">
        <f t="shared" si="93"/>
        <v>VCSaint Patrick</v>
      </c>
    </row>
    <row r="5966" spans="1:3">
      <c r="A5966" s="2" t="s">
        <v>11429</v>
      </c>
      <c r="B5966" s="2" t="s">
        <v>11430</v>
      </c>
      <c r="C5966" s="2" t="str">
        <f t="shared" si="93"/>
        <v>VCGrenadines</v>
      </c>
    </row>
    <row r="5967" spans="1:3">
      <c r="A5967" s="2" t="s">
        <v>11431</v>
      </c>
      <c r="B5967" s="2" t="s">
        <v>11432</v>
      </c>
      <c r="C5967" s="2" t="str">
        <f t="shared" si="93"/>
        <v>VEAnzoátegui</v>
      </c>
    </row>
    <row r="5968" spans="1:3">
      <c r="A5968" s="2" t="s">
        <v>11433</v>
      </c>
      <c r="B5968" s="2" t="s">
        <v>11434</v>
      </c>
      <c r="C5968" s="2" t="str">
        <f t="shared" si="93"/>
        <v>VEApure</v>
      </c>
    </row>
    <row r="5969" spans="1:3">
      <c r="A5969" s="2" t="s">
        <v>11435</v>
      </c>
      <c r="B5969" s="2" t="s">
        <v>11436</v>
      </c>
      <c r="C5969" s="2" t="str">
        <f t="shared" si="93"/>
        <v>VEAragua</v>
      </c>
    </row>
    <row r="5970" spans="1:3">
      <c r="A5970" s="2" t="s">
        <v>11437</v>
      </c>
      <c r="B5970" s="2" t="s">
        <v>11438</v>
      </c>
      <c r="C5970" s="2" t="str">
        <f t="shared" si="93"/>
        <v>VEBarinas</v>
      </c>
    </row>
    <row r="5971" spans="1:3">
      <c r="A5971" s="2" t="s">
        <v>11439</v>
      </c>
      <c r="B5971" s="2" t="s">
        <v>2770</v>
      </c>
      <c r="C5971" s="2" t="str">
        <f t="shared" si="93"/>
        <v>VEBolívar</v>
      </c>
    </row>
    <row r="5972" spans="1:3">
      <c r="A5972" s="2" t="s">
        <v>11440</v>
      </c>
      <c r="B5972" s="2" t="s">
        <v>11441</v>
      </c>
      <c r="C5972" s="2" t="str">
        <f t="shared" si="93"/>
        <v>VECarabobo</v>
      </c>
    </row>
    <row r="5973" spans="1:3">
      <c r="A5973" s="2" t="s">
        <v>11442</v>
      </c>
      <c r="B5973" s="2" t="s">
        <v>11443</v>
      </c>
      <c r="C5973" s="2" t="str">
        <f t="shared" si="93"/>
        <v>VECojedes</v>
      </c>
    </row>
    <row r="5974" spans="1:3">
      <c r="A5974" s="2" t="s">
        <v>11444</v>
      </c>
      <c r="B5974" s="2" t="s">
        <v>11445</v>
      </c>
      <c r="C5974" s="2" t="str">
        <f t="shared" si="93"/>
        <v>VEFalcón</v>
      </c>
    </row>
    <row r="5975" spans="1:3">
      <c r="A5975" s="2" t="s">
        <v>11446</v>
      </c>
      <c r="B5975" s="2" t="s">
        <v>11447</v>
      </c>
      <c r="C5975" s="2" t="str">
        <f t="shared" si="93"/>
        <v>VEGuárico</v>
      </c>
    </row>
    <row r="5976" spans="1:3">
      <c r="A5976" s="2" t="s">
        <v>11448</v>
      </c>
      <c r="B5976" s="2" t="s">
        <v>11449</v>
      </c>
      <c r="C5976" s="2" t="str">
        <f t="shared" si="93"/>
        <v>VELara</v>
      </c>
    </row>
    <row r="5977" spans="1:3">
      <c r="A5977" s="2" t="s">
        <v>11450</v>
      </c>
      <c r="B5977" s="2" t="s">
        <v>11451</v>
      </c>
      <c r="C5977" s="2" t="str">
        <f t="shared" si="93"/>
        <v>VEMérida</v>
      </c>
    </row>
    <row r="5978" spans="1:3">
      <c r="A5978" s="2" t="s">
        <v>11452</v>
      </c>
      <c r="B5978" s="2" t="s">
        <v>11453</v>
      </c>
      <c r="C5978" s="2" t="str">
        <f t="shared" si="93"/>
        <v>VEMiranda</v>
      </c>
    </row>
    <row r="5979" spans="1:3">
      <c r="A5979" s="2" t="s">
        <v>11454</v>
      </c>
      <c r="B5979" s="2" t="s">
        <v>11455</v>
      </c>
      <c r="C5979" s="2" t="str">
        <f t="shared" si="93"/>
        <v>VEMonagas</v>
      </c>
    </row>
    <row r="5980" spans="1:3">
      <c r="A5980" s="2" t="s">
        <v>11456</v>
      </c>
      <c r="B5980" s="2" t="s">
        <v>11457</v>
      </c>
      <c r="C5980" s="2" t="str">
        <f t="shared" si="93"/>
        <v>VENueva Esparta</v>
      </c>
    </row>
    <row r="5981" spans="1:3">
      <c r="A5981" s="2" t="s">
        <v>11458</v>
      </c>
      <c r="B5981" s="2" t="s">
        <v>11459</v>
      </c>
      <c r="C5981" s="2" t="str">
        <f t="shared" si="93"/>
        <v>VEPortuguesa</v>
      </c>
    </row>
    <row r="5982" spans="1:3">
      <c r="A5982" s="2" t="s">
        <v>11460</v>
      </c>
      <c r="B5982" s="2" t="s">
        <v>2815</v>
      </c>
      <c r="C5982" s="2" t="str">
        <f t="shared" si="93"/>
        <v>VESucre</v>
      </c>
    </row>
    <row r="5983" spans="1:3">
      <c r="A5983" s="2" t="s">
        <v>11461</v>
      </c>
      <c r="B5983" s="2" t="s">
        <v>11462</v>
      </c>
      <c r="C5983" s="2" t="str">
        <f t="shared" si="93"/>
        <v>VETáchira</v>
      </c>
    </row>
    <row r="5984" spans="1:3">
      <c r="A5984" s="2" t="s">
        <v>11463</v>
      </c>
      <c r="B5984" s="2" t="s">
        <v>11464</v>
      </c>
      <c r="C5984" s="2" t="str">
        <f t="shared" si="93"/>
        <v>VETrujillo</v>
      </c>
    </row>
    <row r="5985" spans="1:3">
      <c r="A5985" s="2" t="s">
        <v>11465</v>
      </c>
      <c r="B5985" s="2" t="s">
        <v>11466</v>
      </c>
      <c r="C5985" s="2" t="str">
        <f t="shared" si="93"/>
        <v>VEYaracuy</v>
      </c>
    </row>
    <row r="5986" spans="1:3">
      <c r="A5986" s="2" t="s">
        <v>11467</v>
      </c>
      <c r="B5986" s="2" t="s">
        <v>11468</v>
      </c>
      <c r="C5986" s="2" t="str">
        <f t="shared" si="93"/>
        <v>VEZulia</v>
      </c>
    </row>
    <row r="5987" spans="1:3">
      <c r="A5987" s="2" t="s">
        <v>11469</v>
      </c>
      <c r="B5987" s="2" t="s">
        <v>11470</v>
      </c>
      <c r="C5987" s="2" t="str">
        <f t="shared" si="93"/>
        <v>VEVargas</v>
      </c>
    </row>
    <row r="5988" spans="1:3">
      <c r="A5988" s="2" t="s">
        <v>11471</v>
      </c>
      <c r="B5988" s="2" t="s">
        <v>11472</v>
      </c>
      <c r="C5988" s="2" t="str">
        <f t="shared" si="93"/>
        <v>VEDelta Amacuro</v>
      </c>
    </row>
    <row r="5989" spans="1:3">
      <c r="A5989" s="2" t="s">
        <v>11473</v>
      </c>
      <c r="B5989" s="2" t="s">
        <v>2164</v>
      </c>
      <c r="C5989" s="2" t="str">
        <f t="shared" si="93"/>
        <v>VEAmazonas</v>
      </c>
    </row>
    <row r="5990" spans="1:3">
      <c r="A5990" s="2" t="s">
        <v>11474</v>
      </c>
      <c r="B5990" s="2" t="s">
        <v>11475</v>
      </c>
      <c r="C5990" s="2" t="str">
        <f t="shared" si="93"/>
        <v>VEDependencias Federales</v>
      </c>
    </row>
    <row r="5991" spans="1:3">
      <c r="A5991" s="2" t="s">
        <v>11476</v>
      </c>
      <c r="B5991" s="2" t="s">
        <v>11477</v>
      </c>
      <c r="C5991" s="2" t="str">
        <f t="shared" si="93"/>
        <v>VEDistrito Capital</v>
      </c>
    </row>
    <row r="5992" spans="1:3">
      <c r="A5992" s="2" t="s">
        <v>11478</v>
      </c>
      <c r="B5992" s="2" t="s">
        <v>11479</v>
      </c>
      <c r="C5992" s="2" t="str">
        <f t="shared" si="93"/>
        <v>VNLai Châu</v>
      </c>
    </row>
    <row r="5993" spans="1:3">
      <c r="A5993" s="2" t="s">
        <v>11480</v>
      </c>
      <c r="B5993" s="2" t="s">
        <v>11481</v>
      </c>
      <c r="C5993" s="2" t="str">
        <f t="shared" si="93"/>
        <v>VNLào Cai</v>
      </c>
    </row>
    <row r="5994" spans="1:3">
      <c r="A5994" s="2" t="s">
        <v>11482</v>
      </c>
      <c r="B5994" s="2" t="s">
        <v>11483</v>
      </c>
      <c r="C5994" s="2" t="str">
        <f t="shared" si="93"/>
        <v>VNHà Giang</v>
      </c>
    </row>
    <row r="5995" spans="1:3">
      <c r="A5995" s="2" t="s">
        <v>11484</v>
      </c>
      <c r="B5995" s="2" t="s">
        <v>11485</v>
      </c>
      <c r="C5995" s="2" t="str">
        <f t="shared" si="93"/>
        <v>VNCao Bằng</v>
      </c>
    </row>
    <row r="5996" spans="1:3">
      <c r="A5996" s="2" t="s">
        <v>11486</v>
      </c>
      <c r="B5996" s="2" t="s">
        <v>11487</v>
      </c>
      <c r="C5996" s="2" t="str">
        <f t="shared" si="93"/>
        <v>VNSơn La</v>
      </c>
    </row>
    <row r="5997" spans="1:3">
      <c r="A5997" s="2" t="s">
        <v>11488</v>
      </c>
      <c r="B5997" s="2" t="s">
        <v>11489</v>
      </c>
      <c r="C5997" s="2" t="str">
        <f t="shared" si="93"/>
        <v>VNYên Bái</v>
      </c>
    </row>
    <row r="5998" spans="1:3">
      <c r="A5998" s="2" t="s">
        <v>11490</v>
      </c>
      <c r="B5998" s="2" t="s">
        <v>11491</v>
      </c>
      <c r="C5998" s="2" t="str">
        <f t="shared" si="93"/>
        <v>VNTuyên Quang</v>
      </c>
    </row>
    <row r="5999" spans="1:3">
      <c r="A5999" s="2" t="s">
        <v>11492</v>
      </c>
      <c r="B5999" s="2" t="s">
        <v>11493</v>
      </c>
      <c r="C5999" s="2" t="str">
        <f t="shared" si="93"/>
        <v>VNLạng Sơn</v>
      </c>
    </row>
    <row r="6000" spans="1:3">
      <c r="A6000" s="2" t="s">
        <v>11494</v>
      </c>
      <c r="B6000" s="2" t="s">
        <v>11495</v>
      </c>
      <c r="C6000" s="2" t="str">
        <f t="shared" si="93"/>
        <v>VNQuảng Ninh</v>
      </c>
    </row>
    <row r="6001" spans="1:3">
      <c r="A6001" s="2" t="s">
        <v>11496</v>
      </c>
      <c r="B6001" s="2" t="s">
        <v>11497</v>
      </c>
      <c r="C6001" s="2" t="str">
        <f t="shared" si="93"/>
        <v>VNHòa Bình</v>
      </c>
    </row>
    <row r="6002" spans="1:3">
      <c r="A6002" s="2" t="s">
        <v>11498</v>
      </c>
      <c r="B6002" s="2" t="s">
        <v>11499</v>
      </c>
      <c r="C6002" s="2" t="str">
        <f t="shared" si="93"/>
        <v>VNNinh Bình</v>
      </c>
    </row>
    <row r="6003" spans="1:3">
      <c r="A6003" s="2" t="s">
        <v>11500</v>
      </c>
      <c r="B6003" s="2" t="s">
        <v>11501</v>
      </c>
      <c r="C6003" s="2" t="str">
        <f t="shared" si="93"/>
        <v>VNThái Bình</v>
      </c>
    </row>
    <row r="6004" spans="1:3">
      <c r="A6004" s="2" t="s">
        <v>11502</v>
      </c>
      <c r="B6004" s="2" t="s">
        <v>11503</v>
      </c>
      <c r="C6004" s="2" t="str">
        <f t="shared" si="93"/>
        <v>VNThanh Hóa</v>
      </c>
    </row>
    <row r="6005" spans="1:3">
      <c r="A6005" s="2" t="s">
        <v>11504</v>
      </c>
      <c r="B6005" s="2" t="s">
        <v>11505</v>
      </c>
      <c r="C6005" s="2" t="str">
        <f t="shared" si="93"/>
        <v>VNNghệ An</v>
      </c>
    </row>
    <row r="6006" spans="1:3">
      <c r="A6006" s="2" t="s">
        <v>11506</v>
      </c>
      <c r="B6006" s="2" t="s">
        <v>11507</v>
      </c>
      <c r="C6006" s="2" t="str">
        <f t="shared" si="93"/>
        <v>VNHà Tĩnh</v>
      </c>
    </row>
    <row r="6007" spans="1:3">
      <c r="A6007" s="2" t="s">
        <v>11508</v>
      </c>
      <c r="B6007" s="2" t="s">
        <v>11509</v>
      </c>
      <c r="C6007" s="2" t="str">
        <f t="shared" si="93"/>
        <v>VNQuảng Bình</v>
      </c>
    </row>
    <row r="6008" spans="1:3">
      <c r="A6008" s="2" t="s">
        <v>11510</v>
      </c>
      <c r="B6008" s="2" t="s">
        <v>11511</v>
      </c>
      <c r="C6008" s="2" t="str">
        <f t="shared" si="93"/>
        <v>VNQuảng Trị</v>
      </c>
    </row>
    <row r="6009" spans="1:3">
      <c r="A6009" s="2" t="s">
        <v>11512</v>
      </c>
      <c r="B6009" s="2" t="s">
        <v>11513</v>
      </c>
      <c r="C6009" s="2" t="str">
        <f t="shared" si="93"/>
        <v>VNThừa Thiên-Huế</v>
      </c>
    </row>
    <row r="6010" spans="1:3">
      <c r="A6010" s="2" t="s">
        <v>11514</v>
      </c>
      <c r="B6010" s="2" t="s">
        <v>11515</v>
      </c>
      <c r="C6010" s="2" t="str">
        <f t="shared" si="93"/>
        <v>VNQuảng Nam</v>
      </c>
    </row>
    <row r="6011" spans="1:3">
      <c r="A6011" s="2" t="s">
        <v>11516</v>
      </c>
      <c r="B6011" s="2" t="s">
        <v>11517</v>
      </c>
      <c r="C6011" s="2" t="str">
        <f t="shared" si="93"/>
        <v>VNKon Tum</v>
      </c>
    </row>
    <row r="6012" spans="1:3">
      <c r="A6012" s="2" t="s">
        <v>11518</v>
      </c>
      <c r="B6012" s="2" t="s">
        <v>11519</v>
      </c>
      <c r="C6012" s="2" t="str">
        <f t="shared" si="93"/>
        <v>VNQuảng Ngãi</v>
      </c>
    </row>
    <row r="6013" spans="1:3">
      <c r="A6013" s="2" t="s">
        <v>11520</v>
      </c>
      <c r="B6013" s="2" t="s">
        <v>11521</v>
      </c>
      <c r="C6013" s="2" t="str">
        <f t="shared" si="93"/>
        <v>VNGia Lai</v>
      </c>
    </row>
    <row r="6014" spans="1:3">
      <c r="A6014" s="2" t="s">
        <v>11522</v>
      </c>
      <c r="B6014" s="2" t="s">
        <v>11523</v>
      </c>
      <c r="C6014" s="2" t="str">
        <f t="shared" si="93"/>
        <v>VNBình Định</v>
      </c>
    </row>
    <row r="6015" spans="1:3">
      <c r="A6015" s="2" t="s">
        <v>11524</v>
      </c>
      <c r="B6015" s="2" t="s">
        <v>11525</v>
      </c>
      <c r="C6015" s="2" t="str">
        <f t="shared" si="93"/>
        <v>VNPhú Yên</v>
      </c>
    </row>
    <row r="6016" spans="1:3">
      <c r="A6016" s="2" t="s">
        <v>11526</v>
      </c>
      <c r="B6016" s="2" t="s">
        <v>11527</v>
      </c>
      <c r="C6016" s="2" t="str">
        <f t="shared" si="93"/>
        <v>VNĐắk Lắk</v>
      </c>
    </row>
    <row r="6017" spans="1:3">
      <c r="A6017" s="2" t="s">
        <v>11528</v>
      </c>
      <c r="B6017" s="2" t="s">
        <v>11529</v>
      </c>
      <c r="C6017" s="2" t="str">
        <f t="shared" si="93"/>
        <v>VNKhánh Hòa</v>
      </c>
    </row>
    <row r="6018" spans="1:3">
      <c r="A6018" s="2" t="s">
        <v>11530</v>
      </c>
      <c r="B6018" s="2" t="s">
        <v>11531</v>
      </c>
      <c r="C6018" s="2" t="str">
        <f t="shared" si="93"/>
        <v>VNLâm Đồng</v>
      </c>
    </row>
    <row r="6019" spans="1:3">
      <c r="A6019" s="2" t="s">
        <v>11532</v>
      </c>
      <c r="B6019" s="2" t="s">
        <v>11533</v>
      </c>
      <c r="C6019" s="2" t="str">
        <f t="shared" ref="C6019:C6082" si="94">LEFT(A6019,2)&amp;B6019</f>
        <v>VNNinh Thuận</v>
      </c>
    </row>
    <row r="6020" spans="1:3">
      <c r="A6020" s="2" t="s">
        <v>11534</v>
      </c>
      <c r="B6020" s="2" t="s">
        <v>11535</v>
      </c>
      <c r="C6020" s="2" t="str">
        <f t="shared" si="94"/>
        <v>VNTây Ninh</v>
      </c>
    </row>
    <row r="6021" spans="1:3">
      <c r="A6021" s="2" t="s">
        <v>11536</v>
      </c>
      <c r="B6021" s="2" t="s">
        <v>11537</v>
      </c>
      <c r="C6021" s="2" t="str">
        <f t="shared" si="94"/>
        <v>VNĐồng Nai</v>
      </c>
    </row>
    <row r="6022" spans="1:3">
      <c r="A6022" s="2" t="s">
        <v>11538</v>
      </c>
      <c r="B6022" s="2" t="s">
        <v>11539</v>
      </c>
      <c r="C6022" s="2" t="str">
        <f t="shared" si="94"/>
        <v>VNBình Thuận</v>
      </c>
    </row>
    <row r="6023" spans="1:3">
      <c r="A6023" s="2" t="s">
        <v>11540</v>
      </c>
      <c r="B6023" s="2" t="s">
        <v>11541</v>
      </c>
      <c r="C6023" s="2" t="str">
        <f t="shared" si="94"/>
        <v>VNLong An</v>
      </c>
    </row>
    <row r="6024" spans="1:3">
      <c r="A6024" s="2" t="s">
        <v>11542</v>
      </c>
      <c r="B6024" s="2" t="s">
        <v>11543</v>
      </c>
      <c r="C6024" s="2" t="str">
        <f t="shared" si="94"/>
        <v>VNBà Rịa - Vũng Tàu</v>
      </c>
    </row>
    <row r="6025" spans="1:3">
      <c r="A6025" s="2" t="s">
        <v>11544</v>
      </c>
      <c r="B6025" s="2" t="s">
        <v>11545</v>
      </c>
      <c r="C6025" s="2" t="str">
        <f t="shared" si="94"/>
        <v>VNAn Giang</v>
      </c>
    </row>
    <row r="6026" spans="1:3">
      <c r="A6026" s="2" t="s">
        <v>11546</v>
      </c>
      <c r="B6026" s="2" t="s">
        <v>11547</v>
      </c>
      <c r="C6026" s="2" t="str">
        <f t="shared" si="94"/>
        <v>VNĐồng Tháp</v>
      </c>
    </row>
    <row r="6027" spans="1:3">
      <c r="A6027" s="2" t="s">
        <v>11548</v>
      </c>
      <c r="B6027" s="2" t="s">
        <v>11549</v>
      </c>
      <c r="C6027" s="2" t="str">
        <f t="shared" si="94"/>
        <v>VNTiền Giang</v>
      </c>
    </row>
    <row r="6028" spans="1:3">
      <c r="A6028" s="2" t="s">
        <v>11550</v>
      </c>
      <c r="B6028" s="2" t="s">
        <v>11551</v>
      </c>
      <c r="C6028" s="2" t="str">
        <f t="shared" si="94"/>
        <v>VNKiến Giang</v>
      </c>
    </row>
    <row r="6029" spans="1:3">
      <c r="A6029" s="2" t="s">
        <v>11552</v>
      </c>
      <c r="B6029" s="2" t="s">
        <v>11553</v>
      </c>
      <c r="C6029" s="2" t="str">
        <f t="shared" si="94"/>
        <v>VNVĩnh Long</v>
      </c>
    </row>
    <row r="6030" spans="1:3">
      <c r="A6030" s="2" t="s">
        <v>11554</v>
      </c>
      <c r="B6030" s="2" t="s">
        <v>11555</v>
      </c>
      <c r="C6030" s="2" t="str">
        <f t="shared" si="94"/>
        <v>VNBến Tre</v>
      </c>
    </row>
    <row r="6031" spans="1:3">
      <c r="A6031" s="2" t="s">
        <v>11556</v>
      </c>
      <c r="B6031" s="2" t="s">
        <v>11557</v>
      </c>
      <c r="C6031" s="2" t="str">
        <f t="shared" si="94"/>
        <v>VNTrà Vinh</v>
      </c>
    </row>
    <row r="6032" spans="1:3">
      <c r="A6032" s="2" t="s">
        <v>11558</v>
      </c>
      <c r="B6032" s="2" t="s">
        <v>11559</v>
      </c>
      <c r="C6032" s="2" t="str">
        <f t="shared" si="94"/>
        <v>VNSóc Trăng</v>
      </c>
    </row>
    <row r="6033" spans="1:3">
      <c r="A6033" s="2" t="s">
        <v>11560</v>
      </c>
      <c r="B6033" s="2" t="s">
        <v>11561</v>
      </c>
      <c r="C6033" s="2" t="str">
        <f t="shared" si="94"/>
        <v>VNBắc Kạn</v>
      </c>
    </row>
    <row r="6034" spans="1:3">
      <c r="A6034" s="2" t="s">
        <v>11562</v>
      </c>
      <c r="B6034" s="2" t="s">
        <v>11563</v>
      </c>
      <c r="C6034" s="2" t="str">
        <f t="shared" si="94"/>
        <v>VNBắc Giang</v>
      </c>
    </row>
    <row r="6035" spans="1:3">
      <c r="A6035" s="2" t="s">
        <v>11564</v>
      </c>
      <c r="B6035" s="2" t="s">
        <v>11565</v>
      </c>
      <c r="C6035" s="2" t="str">
        <f t="shared" si="94"/>
        <v>VNBạc Liêu</v>
      </c>
    </row>
    <row r="6036" spans="1:3">
      <c r="A6036" s="2" t="s">
        <v>11566</v>
      </c>
      <c r="B6036" s="2" t="s">
        <v>11567</v>
      </c>
      <c r="C6036" s="2" t="str">
        <f t="shared" si="94"/>
        <v>VNBắc Ninh</v>
      </c>
    </row>
    <row r="6037" spans="1:3">
      <c r="A6037" s="2" t="s">
        <v>11568</v>
      </c>
      <c r="B6037" s="2" t="s">
        <v>11569</v>
      </c>
      <c r="C6037" s="2" t="str">
        <f t="shared" si="94"/>
        <v>VNBình Dương</v>
      </c>
    </row>
    <row r="6038" spans="1:3">
      <c r="A6038" s="2" t="s">
        <v>11570</v>
      </c>
      <c r="B6038" s="2" t="s">
        <v>11571</v>
      </c>
      <c r="C6038" s="2" t="str">
        <f t="shared" si="94"/>
        <v>VNBình Phước</v>
      </c>
    </row>
    <row r="6039" spans="1:3">
      <c r="A6039" s="2" t="s">
        <v>11572</v>
      </c>
      <c r="B6039" s="2" t="s">
        <v>11573</v>
      </c>
      <c r="C6039" s="2" t="str">
        <f t="shared" si="94"/>
        <v>VNCà Mau</v>
      </c>
    </row>
    <row r="6040" spans="1:3">
      <c r="A6040" s="2" t="s">
        <v>11574</v>
      </c>
      <c r="B6040" s="2" t="s">
        <v>11575</v>
      </c>
      <c r="C6040" s="2" t="str">
        <f t="shared" si="94"/>
        <v>VNHải Dương</v>
      </c>
    </row>
    <row r="6041" spans="1:3">
      <c r="A6041" s="2" t="s">
        <v>11576</v>
      </c>
      <c r="B6041" s="2" t="s">
        <v>11577</v>
      </c>
      <c r="C6041" s="2" t="str">
        <f t="shared" si="94"/>
        <v>VNHà Nam</v>
      </c>
    </row>
    <row r="6042" spans="1:3">
      <c r="A6042" s="2" t="s">
        <v>11578</v>
      </c>
      <c r="B6042" s="2" t="s">
        <v>11579</v>
      </c>
      <c r="C6042" s="2" t="str">
        <f t="shared" si="94"/>
        <v>VNHưng Yên</v>
      </c>
    </row>
    <row r="6043" spans="1:3">
      <c r="A6043" s="2" t="s">
        <v>11580</v>
      </c>
      <c r="B6043" s="2" t="s">
        <v>11581</v>
      </c>
      <c r="C6043" s="2" t="str">
        <f t="shared" si="94"/>
        <v>VNNam Định</v>
      </c>
    </row>
    <row r="6044" spans="1:3">
      <c r="A6044" s="2" t="s">
        <v>11582</v>
      </c>
      <c r="B6044" s="2" t="s">
        <v>11583</v>
      </c>
      <c r="C6044" s="2" t="str">
        <f t="shared" si="94"/>
        <v>VNPhú Thọ</v>
      </c>
    </row>
    <row r="6045" spans="1:3">
      <c r="A6045" s="2" t="s">
        <v>11584</v>
      </c>
      <c r="B6045" s="2" t="s">
        <v>11585</v>
      </c>
      <c r="C6045" s="2" t="str">
        <f t="shared" si="94"/>
        <v>VNThái Nguyên</v>
      </c>
    </row>
    <row r="6046" spans="1:3">
      <c r="A6046" s="2" t="s">
        <v>11586</v>
      </c>
      <c r="B6046" s="2" t="s">
        <v>11587</v>
      </c>
      <c r="C6046" s="2" t="str">
        <f t="shared" si="94"/>
        <v>VNVĩnh Phúc</v>
      </c>
    </row>
    <row r="6047" spans="1:3">
      <c r="A6047" s="2" t="s">
        <v>11588</v>
      </c>
      <c r="B6047" s="2" t="s">
        <v>11589</v>
      </c>
      <c r="C6047" s="2" t="str">
        <f t="shared" si="94"/>
        <v>VNĐiện Biên</v>
      </c>
    </row>
    <row r="6048" spans="1:3">
      <c r="A6048" s="2" t="s">
        <v>11590</v>
      </c>
      <c r="B6048" s="2" t="s">
        <v>11591</v>
      </c>
      <c r="C6048" s="2" t="str">
        <f t="shared" si="94"/>
        <v>VNĐắk Nông</v>
      </c>
    </row>
    <row r="6049" spans="1:3">
      <c r="A6049" s="2" t="s">
        <v>11592</v>
      </c>
      <c r="B6049" s="2" t="s">
        <v>11593</v>
      </c>
      <c r="C6049" s="2" t="str">
        <f t="shared" si="94"/>
        <v>VNHậu Giang</v>
      </c>
    </row>
    <row r="6050" spans="1:3">
      <c r="A6050" s="2" t="s">
        <v>11594</v>
      </c>
      <c r="B6050" s="2" t="s">
        <v>11595</v>
      </c>
      <c r="C6050" s="2" t="str">
        <f t="shared" si="94"/>
        <v>VNCan Tho</v>
      </c>
    </row>
    <row r="6051" spans="1:3">
      <c r="A6051" s="2" t="s">
        <v>11596</v>
      </c>
      <c r="B6051" s="2" t="s">
        <v>11597</v>
      </c>
      <c r="C6051" s="2" t="str">
        <f t="shared" si="94"/>
        <v>VNDa Nang</v>
      </c>
    </row>
    <row r="6052" spans="1:3">
      <c r="A6052" s="2" t="s">
        <v>11598</v>
      </c>
      <c r="B6052" s="2" t="s">
        <v>11599</v>
      </c>
      <c r="C6052" s="2" t="str">
        <f t="shared" si="94"/>
        <v>VNHa Noi</v>
      </c>
    </row>
    <row r="6053" spans="1:3">
      <c r="A6053" s="2" t="s">
        <v>11600</v>
      </c>
      <c r="B6053" s="2" t="s">
        <v>11601</v>
      </c>
      <c r="C6053" s="2" t="str">
        <f t="shared" si="94"/>
        <v>VNHai Phong</v>
      </c>
    </row>
    <row r="6054" spans="1:3">
      <c r="A6054" s="2" t="s">
        <v>11602</v>
      </c>
      <c r="B6054" s="2" t="s">
        <v>11603</v>
      </c>
      <c r="C6054" s="2" t="str">
        <f t="shared" si="94"/>
        <v>VNHo Chi Minh</v>
      </c>
    </row>
    <row r="6055" spans="1:3">
      <c r="A6055" s="2" t="s">
        <v>11604</v>
      </c>
      <c r="B6055" s="2" t="s">
        <v>11605</v>
      </c>
      <c r="C6055" s="2" t="str">
        <f t="shared" si="94"/>
        <v>VUMalampa</v>
      </c>
    </row>
    <row r="6056" spans="1:3">
      <c r="A6056" s="2" t="s">
        <v>11604</v>
      </c>
      <c r="B6056" s="2" t="s">
        <v>11605</v>
      </c>
      <c r="C6056" s="2" t="str">
        <f t="shared" si="94"/>
        <v>VUMalampa</v>
      </c>
    </row>
    <row r="6057" spans="1:3">
      <c r="A6057" s="2" t="s">
        <v>11606</v>
      </c>
      <c r="B6057" s="2" t="s">
        <v>11607</v>
      </c>
      <c r="C6057" s="2" t="str">
        <f t="shared" si="94"/>
        <v>VUPénama</v>
      </c>
    </row>
    <row r="6058" spans="1:3">
      <c r="A6058" s="2" t="s">
        <v>11606</v>
      </c>
      <c r="B6058" s="2" t="s">
        <v>11607</v>
      </c>
      <c r="C6058" s="2" t="str">
        <f t="shared" si="94"/>
        <v>VUPénama</v>
      </c>
    </row>
    <row r="6059" spans="1:3">
      <c r="A6059" s="2" t="s">
        <v>11608</v>
      </c>
      <c r="B6059" s="2" t="s">
        <v>11609</v>
      </c>
      <c r="C6059" s="2" t="str">
        <f t="shared" si="94"/>
        <v>VUSanma</v>
      </c>
    </row>
    <row r="6060" spans="1:3">
      <c r="A6060" s="2" t="s">
        <v>11608</v>
      </c>
      <c r="B6060" s="2" t="s">
        <v>11609</v>
      </c>
      <c r="C6060" s="2" t="str">
        <f t="shared" si="94"/>
        <v>VUSanma</v>
      </c>
    </row>
    <row r="6061" spans="1:3">
      <c r="A6061" s="2" t="s">
        <v>11610</v>
      </c>
      <c r="B6061" s="2" t="s">
        <v>11611</v>
      </c>
      <c r="C6061" s="2" t="str">
        <f t="shared" si="94"/>
        <v>VUShéfa</v>
      </c>
    </row>
    <row r="6062" spans="1:3">
      <c r="A6062" s="2" t="s">
        <v>11610</v>
      </c>
      <c r="B6062" s="2" t="s">
        <v>11611</v>
      </c>
      <c r="C6062" s="2" t="str">
        <f t="shared" si="94"/>
        <v>VUShéfa</v>
      </c>
    </row>
    <row r="6063" spans="1:3">
      <c r="A6063" s="2" t="s">
        <v>11612</v>
      </c>
      <c r="B6063" s="2" t="s">
        <v>11613</v>
      </c>
      <c r="C6063" s="2" t="str">
        <f t="shared" si="94"/>
        <v>VUTaféa</v>
      </c>
    </row>
    <row r="6064" spans="1:3">
      <c r="A6064" s="2" t="s">
        <v>11612</v>
      </c>
      <c r="B6064" s="2" t="s">
        <v>11613</v>
      </c>
      <c r="C6064" s="2" t="str">
        <f t="shared" si="94"/>
        <v>VUTaféa</v>
      </c>
    </row>
    <row r="6065" spans="1:3">
      <c r="A6065" s="2" t="s">
        <v>11614</v>
      </c>
      <c r="B6065" s="2" t="s">
        <v>11615</v>
      </c>
      <c r="C6065" s="2" t="str">
        <f t="shared" si="94"/>
        <v>VUTorba</v>
      </c>
    </row>
    <row r="6066" spans="1:3">
      <c r="A6066" s="2" t="s">
        <v>11614</v>
      </c>
      <c r="B6066" s="2" t="s">
        <v>11615</v>
      </c>
      <c r="C6066" s="2" t="str">
        <f t="shared" si="94"/>
        <v>VUTorba</v>
      </c>
    </row>
    <row r="6067" spans="1:3">
      <c r="A6067" s="2" t="s">
        <v>11616</v>
      </c>
      <c r="B6067" s="2" t="s">
        <v>11617</v>
      </c>
      <c r="C6067" s="2" t="str">
        <f t="shared" si="94"/>
        <v>WFAlo</v>
      </c>
    </row>
    <row r="6068" spans="1:3">
      <c r="A6068" s="2" t="s">
        <v>11618</v>
      </c>
      <c r="B6068" s="2" t="s">
        <v>11619</v>
      </c>
      <c r="C6068" s="2" t="str">
        <f t="shared" si="94"/>
        <v>WFSigave</v>
      </c>
    </row>
    <row r="6069" spans="1:3">
      <c r="A6069" s="2" t="s">
        <v>11620</v>
      </c>
      <c r="B6069" s="2" t="s">
        <v>11621</v>
      </c>
      <c r="C6069" s="2" t="str">
        <f t="shared" si="94"/>
        <v>WFUvea</v>
      </c>
    </row>
    <row r="6070" spans="1:3">
      <c r="A6070" s="2" t="s">
        <v>11622</v>
      </c>
      <c r="B6070" s="2" t="s">
        <v>11623</v>
      </c>
      <c r="C6070" s="2" t="str">
        <f t="shared" si="94"/>
        <v>WSA'ana</v>
      </c>
    </row>
    <row r="6071" spans="1:3">
      <c r="A6071" s="2" t="s">
        <v>11622</v>
      </c>
      <c r="B6071" s="2" t="s">
        <v>11623</v>
      </c>
      <c r="C6071" s="2" t="str">
        <f t="shared" si="94"/>
        <v>WSA'ana</v>
      </c>
    </row>
    <row r="6072" spans="1:3">
      <c r="A6072" s="2" t="s">
        <v>11624</v>
      </c>
      <c r="B6072" s="2" t="s">
        <v>11625</v>
      </c>
      <c r="C6072" s="2" t="str">
        <f t="shared" si="94"/>
        <v>WSAiga-i-le-Tai</v>
      </c>
    </row>
    <row r="6073" spans="1:3">
      <c r="A6073" s="2" t="s">
        <v>11624</v>
      </c>
      <c r="B6073" s="2" t="s">
        <v>11625</v>
      </c>
      <c r="C6073" s="2" t="str">
        <f t="shared" si="94"/>
        <v>WSAiga-i-le-Tai</v>
      </c>
    </row>
    <row r="6074" spans="1:3">
      <c r="A6074" s="2" t="s">
        <v>11626</v>
      </c>
      <c r="B6074" s="2" t="s">
        <v>11627</v>
      </c>
      <c r="C6074" s="2" t="str">
        <f t="shared" si="94"/>
        <v>WSAtua</v>
      </c>
    </row>
    <row r="6075" spans="1:3">
      <c r="A6075" s="2" t="s">
        <v>11626</v>
      </c>
      <c r="B6075" s="2" t="s">
        <v>11627</v>
      </c>
      <c r="C6075" s="2" t="str">
        <f t="shared" si="94"/>
        <v>WSAtua</v>
      </c>
    </row>
    <row r="6076" spans="1:3">
      <c r="A6076" s="2" t="s">
        <v>11628</v>
      </c>
      <c r="B6076" s="2" t="s">
        <v>11629</v>
      </c>
      <c r="C6076" s="2" t="str">
        <f t="shared" si="94"/>
        <v>WSFa'asaleleaga</v>
      </c>
    </row>
    <row r="6077" spans="1:3">
      <c r="A6077" s="2" t="s">
        <v>11628</v>
      </c>
      <c r="B6077" s="2" t="s">
        <v>11629</v>
      </c>
      <c r="C6077" s="2" t="str">
        <f t="shared" si="94"/>
        <v>WSFa'asaleleaga</v>
      </c>
    </row>
    <row r="6078" spans="1:3">
      <c r="A6078" s="2" t="s">
        <v>11630</v>
      </c>
      <c r="B6078" s="2" t="s">
        <v>11631</v>
      </c>
      <c r="C6078" s="2" t="str">
        <f t="shared" si="94"/>
        <v>WSGaga'emauga</v>
      </c>
    </row>
    <row r="6079" spans="1:3">
      <c r="A6079" s="2" t="s">
        <v>11630</v>
      </c>
      <c r="B6079" s="2" t="s">
        <v>11631</v>
      </c>
      <c r="C6079" s="2" t="str">
        <f t="shared" si="94"/>
        <v>WSGaga'emauga</v>
      </c>
    </row>
    <row r="6080" spans="1:3">
      <c r="A6080" s="2" t="s">
        <v>11632</v>
      </c>
      <c r="B6080" s="2" t="s">
        <v>11633</v>
      </c>
      <c r="C6080" s="2" t="str">
        <f t="shared" si="94"/>
        <v>WSGagaifomauga</v>
      </c>
    </row>
    <row r="6081" spans="1:3">
      <c r="A6081" s="2" t="s">
        <v>11632</v>
      </c>
      <c r="B6081" s="2" t="s">
        <v>11633</v>
      </c>
      <c r="C6081" s="2" t="str">
        <f t="shared" si="94"/>
        <v>WSGagaifomauga</v>
      </c>
    </row>
    <row r="6082" spans="1:3">
      <c r="A6082" s="2" t="s">
        <v>11634</v>
      </c>
      <c r="B6082" s="2" t="s">
        <v>11635</v>
      </c>
      <c r="C6082" s="2" t="str">
        <f t="shared" si="94"/>
        <v>WSPalauli</v>
      </c>
    </row>
    <row r="6083" spans="1:3">
      <c r="A6083" s="2" t="s">
        <v>11634</v>
      </c>
      <c r="B6083" s="2" t="s">
        <v>11635</v>
      </c>
      <c r="C6083" s="2" t="str">
        <f t="shared" ref="C6083:C6146" si="95">LEFT(A6083,2)&amp;B6083</f>
        <v>WSPalauli</v>
      </c>
    </row>
    <row r="6084" spans="1:3">
      <c r="A6084" s="2" t="s">
        <v>11636</v>
      </c>
      <c r="B6084" s="2" t="s">
        <v>11637</v>
      </c>
      <c r="C6084" s="2" t="str">
        <f t="shared" si="95"/>
        <v>WSSatupa'itea</v>
      </c>
    </row>
    <row r="6085" spans="1:3">
      <c r="A6085" s="2" t="s">
        <v>11636</v>
      </c>
      <c r="B6085" s="2" t="s">
        <v>11637</v>
      </c>
      <c r="C6085" s="2" t="str">
        <f t="shared" si="95"/>
        <v>WSSatupa'itea</v>
      </c>
    </row>
    <row r="6086" spans="1:3">
      <c r="A6086" s="2" t="s">
        <v>11638</v>
      </c>
      <c r="B6086" s="2" t="s">
        <v>11639</v>
      </c>
      <c r="C6086" s="2" t="str">
        <f t="shared" si="95"/>
        <v>WSTuamasaga</v>
      </c>
    </row>
    <row r="6087" spans="1:3">
      <c r="A6087" s="2" t="s">
        <v>11638</v>
      </c>
      <c r="B6087" s="2" t="s">
        <v>11639</v>
      </c>
      <c r="C6087" s="2" t="str">
        <f t="shared" si="95"/>
        <v>WSTuamasaga</v>
      </c>
    </row>
    <row r="6088" spans="1:3">
      <c r="A6088" s="2" t="s">
        <v>11640</v>
      </c>
      <c r="B6088" s="2" t="s">
        <v>11641</v>
      </c>
      <c r="C6088" s="2" t="str">
        <f t="shared" si="95"/>
        <v>WSVa'a-o-Fonoti</v>
      </c>
    </row>
    <row r="6089" spans="1:3">
      <c r="A6089" s="2" t="s">
        <v>11640</v>
      </c>
      <c r="B6089" s="2" t="s">
        <v>11641</v>
      </c>
      <c r="C6089" s="2" t="str">
        <f t="shared" si="95"/>
        <v>WSVa'a-o-Fonoti</v>
      </c>
    </row>
    <row r="6090" spans="1:3">
      <c r="A6090" s="2" t="s">
        <v>11642</v>
      </c>
      <c r="B6090" s="2" t="s">
        <v>11643</v>
      </c>
      <c r="C6090" s="2" t="str">
        <f t="shared" si="95"/>
        <v>WSVaisigano</v>
      </c>
    </row>
    <row r="6091" spans="1:3">
      <c r="A6091" s="2" t="s">
        <v>11642</v>
      </c>
      <c r="B6091" s="2" t="s">
        <v>11643</v>
      </c>
      <c r="C6091" s="2" t="str">
        <f t="shared" si="95"/>
        <v>WSVaisigano</v>
      </c>
    </row>
    <row r="6092" spans="1:3">
      <c r="A6092" s="2" t="s">
        <v>11644</v>
      </c>
      <c r="B6092" s="2" t="s">
        <v>11645</v>
      </c>
      <c r="C6092" s="2" t="str">
        <f t="shared" si="95"/>
        <v>YEAmānat al ‘Āşimah [city]</v>
      </c>
    </row>
    <row r="6093" spans="1:3">
      <c r="A6093" s="2" t="s">
        <v>11646</v>
      </c>
      <c r="B6093" s="2" t="s">
        <v>11647</v>
      </c>
      <c r="C6093" s="2" t="str">
        <f t="shared" si="95"/>
        <v>YEAbyan</v>
      </c>
    </row>
    <row r="6094" spans="1:3">
      <c r="A6094" s="2" t="s">
        <v>11648</v>
      </c>
      <c r="B6094" s="2" t="s">
        <v>11649</v>
      </c>
      <c r="C6094" s="2" t="str">
        <f t="shared" si="95"/>
        <v>YE‘Adan</v>
      </c>
    </row>
    <row r="6095" spans="1:3">
      <c r="A6095" s="2" t="s">
        <v>11650</v>
      </c>
      <c r="B6095" s="2" t="s">
        <v>11651</v>
      </c>
      <c r="C6095" s="2" t="str">
        <f t="shared" si="95"/>
        <v>YE‘Amrān</v>
      </c>
    </row>
    <row r="6096" spans="1:3">
      <c r="A6096" s="2" t="s">
        <v>11652</v>
      </c>
      <c r="B6096" s="2" t="s">
        <v>11653</v>
      </c>
      <c r="C6096" s="2" t="str">
        <f t="shared" si="95"/>
        <v>YEAl Bayḑā’</v>
      </c>
    </row>
    <row r="6097" spans="1:3">
      <c r="A6097" s="2" t="s">
        <v>11654</v>
      </c>
      <c r="B6097" s="2" t="s">
        <v>11655</v>
      </c>
      <c r="C6097" s="2" t="str">
        <f t="shared" si="95"/>
        <v>YEAḑ Ḑāli‘</v>
      </c>
    </row>
    <row r="6098" spans="1:3">
      <c r="A6098" s="2" t="s">
        <v>11656</v>
      </c>
      <c r="B6098" s="2" t="s">
        <v>11657</v>
      </c>
      <c r="C6098" s="2" t="str">
        <f t="shared" si="95"/>
        <v>YEDhamār</v>
      </c>
    </row>
    <row r="6099" spans="1:3">
      <c r="A6099" s="2" t="s">
        <v>11658</v>
      </c>
      <c r="B6099" s="2" t="s">
        <v>11659</v>
      </c>
      <c r="C6099" s="2" t="str">
        <f t="shared" si="95"/>
        <v>YEḨaḑramawt</v>
      </c>
    </row>
    <row r="6100" spans="1:3">
      <c r="A6100" s="2" t="s">
        <v>11660</v>
      </c>
      <c r="B6100" s="2" t="s">
        <v>11661</v>
      </c>
      <c r="C6100" s="2" t="str">
        <f t="shared" si="95"/>
        <v>YEḨajjah</v>
      </c>
    </row>
    <row r="6101" spans="1:3">
      <c r="A6101" s="2" t="s">
        <v>11662</v>
      </c>
      <c r="B6101" s="2" t="s">
        <v>11663</v>
      </c>
      <c r="C6101" s="2" t="str">
        <f t="shared" si="95"/>
        <v>YEAl Ḩudaydah</v>
      </c>
    </row>
    <row r="6102" spans="1:3">
      <c r="A6102" s="2" t="s">
        <v>11664</v>
      </c>
      <c r="B6102" s="2" t="s">
        <v>11665</v>
      </c>
      <c r="C6102" s="2" t="str">
        <f t="shared" si="95"/>
        <v>YEIbb</v>
      </c>
    </row>
    <row r="6103" spans="1:3">
      <c r="A6103" s="2" t="s">
        <v>11666</v>
      </c>
      <c r="B6103" s="2" t="s">
        <v>9416</v>
      </c>
      <c r="C6103" s="2" t="str">
        <f t="shared" si="95"/>
        <v>YEAl Jawf</v>
      </c>
    </row>
    <row r="6104" spans="1:3">
      <c r="A6104" s="2" t="s">
        <v>11667</v>
      </c>
      <c r="B6104" s="2" t="s">
        <v>11668</v>
      </c>
      <c r="C6104" s="2" t="str">
        <f t="shared" si="95"/>
        <v>YELaḩij</v>
      </c>
    </row>
    <row r="6105" spans="1:3">
      <c r="A6105" s="2" t="s">
        <v>11669</v>
      </c>
      <c r="B6105" s="2" t="s">
        <v>11670</v>
      </c>
      <c r="C6105" s="2" t="str">
        <f t="shared" si="95"/>
        <v>YEMa’rib</v>
      </c>
    </row>
    <row r="6106" spans="1:3">
      <c r="A6106" s="2" t="s">
        <v>11671</v>
      </c>
      <c r="B6106" s="2" t="s">
        <v>11672</v>
      </c>
      <c r="C6106" s="2" t="str">
        <f t="shared" si="95"/>
        <v>YEAl Mahrah</v>
      </c>
    </row>
    <row r="6107" spans="1:3">
      <c r="A6107" s="2" t="s">
        <v>11673</v>
      </c>
      <c r="B6107" s="2" t="s">
        <v>11674</v>
      </c>
      <c r="C6107" s="2" t="str">
        <f t="shared" si="95"/>
        <v>YEAl Maḩwīt</v>
      </c>
    </row>
    <row r="6108" spans="1:3">
      <c r="A6108" s="2" t="s">
        <v>11675</v>
      </c>
      <c r="B6108" s="2" t="s">
        <v>11676</v>
      </c>
      <c r="C6108" s="2" t="str">
        <f t="shared" si="95"/>
        <v>YERaymah</v>
      </c>
    </row>
    <row r="6109" spans="1:3">
      <c r="A6109" s="2" t="s">
        <v>11677</v>
      </c>
      <c r="B6109" s="2" t="s">
        <v>11678</v>
      </c>
      <c r="C6109" s="2" t="str">
        <f t="shared" si="95"/>
        <v>YEŞāʻdah</v>
      </c>
    </row>
    <row r="6110" spans="1:3">
      <c r="A6110" s="2" t="s">
        <v>11679</v>
      </c>
      <c r="B6110" s="2" t="s">
        <v>11680</v>
      </c>
      <c r="C6110" s="2" t="str">
        <f t="shared" si="95"/>
        <v>YEShabwah</v>
      </c>
    </row>
    <row r="6111" spans="1:3">
      <c r="A6111" s="2" t="s">
        <v>11681</v>
      </c>
      <c r="B6111" s="2" t="s">
        <v>11682</v>
      </c>
      <c r="C6111" s="2" t="str">
        <f t="shared" si="95"/>
        <v>YEŞanʻā’</v>
      </c>
    </row>
    <row r="6112" spans="1:3">
      <c r="A6112" s="2" t="s">
        <v>11683</v>
      </c>
      <c r="B6112" s="2" t="s">
        <v>11684</v>
      </c>
      <c r="C6112" s="2" t="str">
        <f t="shared" si="95"/>
        <v>YEArkhabīl Suquţrá</v>
      </c>
    </row>
    <row r="6113" spans="1:3">
      <c r="A6113" s="2" t="s">
        <v>11685</v>
      </c>
      <c r="B6113" s="2" t="s">
        <v>11686</v>
      </c>
      <c r="C6113" s="2" t="str">
        <f t="shared" si="95"/>
        <v>YETāʻizz</v>
      </c>
    </row>
    <row r="6114" spans="1:3">
      <c r="A6114" s="2" t="s">
        <v>11687</v>
      </c>
      <c r="B6114" s="2" t="s">
        <v>11688</v>
      </c>
      <c r="C6114" s="2" t="str">
        <f t="shared" si="95"/>
        <v>ZAOos-Kaap</v>
      </c>
    </row>
    <row r="6115" spans="1:3">
      <c r="A6115" s="2" t="s">
        <v>11687</v>
      </c>
      <c r="B6115" s="2" t="s">
        <v>11689</v>
      </c>
      <c r="C6115" s="2" t="str">
        <f t="shared" si="95"/>
        <v>ZAEastern Cape</v>
      </c>
    </row>
    <row r="6116" spans="1:3">
      <c r="A6116" s="2" t="s">
        <v>11687</v>
      </c>
      <c r="B6116" s="2" t="s">
        <v>11690</v>
      </c>
      <c r="C6116" s="2" t="str">
        <f t="shared" si="95"/>
        <v>ZAiPumalanga-Kapa</v>
      </c>
    </row>
    <row r="6117" spans="1:3">
      <c r="A6117" s="2" t="s">
        <v>11687</v>
      </c>
      <c r="B6117" s="2" t="s">
        <v>11691</v>
      </c>
      <c r="C6117" s="2" t="str">
        <f t="shared" si="95"/>
        <v>ZAKapa Bohlabela</v>
      </c>
    </row>
    <row r="6118" spans="1:3">
      <c r="A6118" s="2" t="s">
        <v>11687</v>
      </c>
      <c r="B6118" s="2" t="s">
        <v>11692</v>
      </c>
      <c r="C6118" s="2" t="str">
        <f t="shared" si="95"/>
        <v>ZAKapa Botjhabela</v>
      </c>
    </row>
    <row r="6119" spans="1:3">
      <c r="A6119" s="2" t="s">
        <v>11687</v>
      </c>
      <c r="B6119" s="2" t="s">
        <v>11693</v>
      </c>
      <c r="C6119" s="2" t="str">
        <f t="shared" si="95"/>
        <v>ZAKapa Botlhaba</v>
      </c>
    </row>
    <row r="6120" spans="1:3">
      <c r="A6120" s="2" t="s">
        <v>11687</v>
      </c>
      <c r="B6120" s="2" t="s">
        <v>11694</v>
      </c>
      <c r="C6120" s="2" t="str">
        <f t="shared" si="95"/>
        <v>ZAKapa-Vuxa</v>
      </c>
    </row>
    <row r="6121" spans="1:3">
      <c r="A6121" s="2" t="s">
        <v>11687</v>
      </c>
      <c r="B6121" s="2" t="s">
        <v>11695</v>
      </c>
      <c r="C6121" s="2" t="str">
        <f t="shared" si="95"/>
        <v>ZAKapa Vhubvaḓuvha</v>
      </c>
    </row>
    <row r="6122" spans="1:3">
      <c r="A6122" s="2" t="s">
        <v>11687</v>
      </c>
      <c r="B6122" s="2" t="s">
        <v>11696</v>
      </c>
      <c r="C6122" s="2" t="str">
        <f t="shared" si="95"/>
        <v>ZAMpuma-Koloni</v>
      </c>
    </row>
    <row r="6123" spans="1:3">
      <c r="A6123" s="2" t="s">
        <v>11687</v>
      </c>
      <c r="B6123" s="2" t="s">
        <v>11697</v>
      </c>
      <c r="C6123" s="2" t="str">
        <f t="shared" si="95"/>
        <v>ZAMpumalanga-Kapa</v>
      </c>
    </row>
    <row r="6124" spans="1:3">
      <c r="A6124" s="2" t="s">
        <v>11698</v>
      </c>
      <c r="B6124" s="2" t="s">
        <v>11699</v>
      </c>
      <c r="C6124" s="2" t="str">
        <f t="shared" si="95"/>
        <v>ZAVrystaat</v>
      </c>
    </row>
    <row r="6125" spans="1:3">
      <c r="A6125" s="2" t="s">
        <v>11698</v>
      </c>
      <c r="B6125" s="2" t="s">
        <v>11700</v>
      </c>
      <c r="C6125" s="2" t="str">
        <f t="shared" si="95"/>
        <v>ZAFree State</v>
      </c>
    </row>
    <row r="6126" spans="1:3">
      <c r="A6126" s="2" t="s">
        <v>11698</v>
      </c>
      <c r="B6126" s="2" t="s">
        <v>11701</v>
      </c>
      <c r="C6126" s="2" t="str">
        <f t="shared" si="95"/>
        <v>ZAiFreyistata</v>
      </c>
    </row>
    <row r="6127" spans="1:3">
      <c r="A6127" s="2" t="s">
        <v>11698</v>
      </c>
      <c r="B6127" s="2" t="s">
        <v>11702</v>
      </c>
      <c r="C6127" s="2" t="str">
        <f t="shared" si="95"/>
        <v>ZAFreistata</v>
      </c>
    </row>
    <row r="6128" spans="1:3">
      <c r="A6128" s="2" t="s">
        <v>11698</v>
      </c>
      <c r="B6128" s="2" t="s">
        <v>11702</v>
      </c>
      <c r="C6128" s="2" t="str">
        <f t="shared" si="95"/>
        <v>ZAFreistata</v>
      </c>
    </row>
    <row r="6129" spans="1:3">
      <c r="A6129" s="2" t="s">
        <v>11698</v>
      </c>
      <c r="B6129" s="2" t="s">
        <v>11703</v>
      </c>
      <c r="C6129" s="2" t="str">
        <f t="shared" si="95"/>
        <v>ZAForeisetata</v>
      </c>
    </row>
    <row r="6130" spans="1:3">
      <c r="A6130" s="2" t="s">
        <v>11698</v>
      </c>
      <c r="B6130" s="2" t="s">
        <v>11700</v>
      </c>
      <c r="C6130" s="2" t="str">
        <f t="shared" si="95"/>
        <v>ZAFree State</v>
      </c>
    </row>
    <row r="6131" spans="1:3">
      <c r="A6131" s="2" t="s">
        <v>11698</v>
      </c>
      <c r="B6131" s="2" t="s">
        <v>11704</v>
      </c>
      <c r="C6131" s="2" t="str">
        <f t="shared" si="95"/>
        <v>ZAFureisitata</v>
      </c>
    </row>
    <row r="6132" spans="1:3">
      <c r="A6132" s="2" t="s">
        <v>11698</v>
      </c>
      <c r="B6132" s="2" t="s">
        <v>11705</v>
      </c>
      <c r="C6132" s="2" t="str">
        <f t="shared" si="95"/>
        <v>ZAFreyistata</v>
      </c>
    </row>
    <row r="6133" spans="1:3">
      <c r="A6133" s="2" t="s">
        <v>11698</v>
      </c>
      <c r="B6133" s="2" t="s">
        <v>11706</v>
      </c>
      <c r="C6133" s="2" t="str">
        <f t="shared" si="95"/>
        <v>ZAFuleyisitata</v>
      </c>
    </row>
    <row r="6134" spans="1:3">
      <c r="A6134" s="2" t="s">
        <v>11707</v>
      </c>
      <c r="B6134" s="2" t="s">
        <v>11708</v>
      </c>
      <c r="C6134" s="2" t="str">
        <f t="shared" si="95"/>
        <v>ZAGauteng</v>
      </c>
    </row>
    <row r="6135" spans="1:3">
      <c r="A6135" s="2" t="s">
        <v>11707</v>
      </c>
      <c r="B6135" s="2" t="s">
        <v>11708</v>
      </c>
      <c r="C6135" s="2" t="str">
        <f t="shared" si="95"/>
        <v>ZAGauteng</v>
      </c>
    </row>
    <row r="6136" spans="1:3">
      <c r="A6136" s="2" t="s">
        <v>11707</v>
      </c>
      <c r="B6136" s="2" t="s">
        <v>11709</v>
      </c>
      <c r="C6136" s="2" t="str">
        <f t="shared" si="95"/>
        <v>ZAiGauteng</v>
      </c>
    </row>
    <row r="6137" spans="1:3">
      <c r="A6137" s="2" t="s">
        <v>11707</v>
      </c>
      <c r="B6137" s="2" t="s">
        <v>11708</v>
      </c>
      <c r="C6137" s="2" t="str">
        <f t="shared" si="95"/>
        <v>ZAGauteng</v>
      </c>
    </row>
    <row r="6138" spans="1:3">
      <c r="A6138" s="2" t="s">
        <v>11707</v>
      </c>
      <c r="B6138" s="2" t="s">
        <v>11710</v>
      </c>
      <c r="C6138" s="2" t="str">
        <f t="shared" si="95"/>
        <v>ZAKgauteng</v>
      </c>
    </row>
    <row r="6139" spans="1:3">
      <c r="A6139" s="2" t="s">
        <v>11707</v>
      </c>
      <c r="B6139" s="2" t="s">
        <v>11708</v>
      </c>
      <c r="C6139" s="2" t="str">
        <f t="shared" si="95"/>
        <v>ZAGauteng</v>
      </c>
    </row>
    <row r="6140" spans="1:3">
      <c r="A6140" s="2" t="s">
        <v>11707</v>
      </c>
      <c r="B6140" s="2" t="s">
        <v>11708</v>
      </c>
      <c r="C6140" s="2" t="str">
        <f t="shared" si="95"/>
        <v>ZAGauteng</v>
      </c>
    </row>
    <row r="6141" spans="1:3">
      <c r="A6141" s="2" t="s">
        <v>11707</v>
      </c>
      <c r="B6141" s="2" t="s">
        <v>11708</v>
      </c>
      <c r="C6141" s="2" t="str">
        <f t="shared" si="95"/>
        <v>ZAGauteng</v>
      </c>
    </row>
    <row r="6142" spans="1:3">
      <c r="A6142" s="2" t="s">
        <v>11707</v>
      </c>
      <c r="B6142" s="2" t="s">
        <v>11708</v>
      </c>
      <c r="C6142" s="2" t="str">
        <f t="shared" si="95"/>
        <v>ZAGauteng</v>
      </c>
    </row>
    <row r="6143" spans="1:3">
      <c r="A6143" s="2" t="s">
        <v>11707</v>
      </c>
      <c r="B6143" s="2" t="s">
        <v>11711</v>
      </c>
      <c r="C6143" s="2" t="str">
        <f t="shared" si="95"/>
        <v>ZARhawuti</v>
      </c>
    </row>
    <row r="6144" spans="1:3">
      <c r="A6144" s="2" t="s">
        <v>11707</v>
      </c>
      <c r="B6144" s="2" t="s">
        <v>11708</v>
      </c>
      <c r="C6144" s="2" t="str">
        <f t="shared" si="95"/>
        <v>ZAGauteng</v>
      </c>
    </row>
    <row r="6145" spans="1:3">
      <c r="A6145" s="2" t="s">
        <v>11712</v>
      </c>
      <c r="B6145" s="2" t="s">
        <v>11713</v>
      </c>
      <c r="C6145" s="2" t="str">
        <f t="shared" si="95"/>
        <v>ZAKwaZulu-Natal</v>
      </c>
    </row>
    <row r="6146" spans="1:3">
      <c r="A6146" s="2" t="s">
        <v>11712</v>
      </c>
      <c r="B6146" s="2" t="s">
        <v>11714</v>
      </c>
      <c r="C6146" s="2" t="str">
        <f t="shared" si="95"/>
        <v>ZAKwazulu-Natal</v>
      </c>
    </row>
    <row r="6147" spans="1:3">
      <c r="A6147" s="2" t="s">
        <v>11712</v>
      </c>
      <c r="B6147" s="2" t="s">
        <v>11715</v>
      </c>
      <c r="C6147" s="2" t="str">
        <f t="shared" ref="C6147:C6210" si="96">LEFT(A6147,2)&amp;B6147</f>
        <v>ZAiKwaZulu-Natal</v>
      </c>
    </row>
    <row r="6148" spans="1:3">
      <c r="A6148" s="2" t="s">
        <v>11712</v>
      </c>
      <c r="B6148" s="2" t="s">
        <v>11716</v>
      </c>
      <c r="C6148" s="2" t="str">
        <f t="shared" si="96"/>
        <v>ZAGaZulu-Natala</v>
      </c>
    </row>
    <row r="6149" spans="1:3">
      <c r="A6149" s="2" t="s">
        <v>11712</v>
      </c>
      <c r="B6149" s="2" t="s">
        <v>11717</v>
      </c>
      <c r="C6149" s="2" t="str">
        <f t="shared" si="96"/>
        <v>ZAHazolo-Natala</v>
      </c>
    </row>
    <row r="6150" spans="1:3">
      <c r="A6150" s="2" t="s">
        <v>11712</v>
      </c>
      <c r="B6150" s="2" t="s">
        <v>11718</v>
      </c>
      <c r="C6150" s="2" t="str">
        <f t="shared" si="96"/>
        <v>ZAKwaZulu-Natali</v>
      </c>
    </row>
    <row r="6151" spans="1:3">
      <c r="A6151" s="2" t="s">
        <v>11712</v>
      </c>
      <c r="B6151" s="2" t="s">
        <v>11713</v>
      </c>
      <c r="C6151" s="2" t="str">
        <f t="shared" si="96"/>
        <v>ZAKwaZulu-Natal</v>
      </c>
    </row>
    <row r="6152" spans="1:3">
      <c r="A6152" s="2" t="s">
        <v>11712</v>
      </c>
      <c r="B6152" s="2" t="s">
        <v>11714</v>
      </c>
      <c r="C6152" s="2" t="str">
        <f t="shared" si="96"/>
        <v>ZAKwazulu-Natal</v>
      </c>
    </row>
    <row r="6153" spans="1:3">
      <c r="A6153" s="2" t="s">
        <v>11712</v>
      </c>
      <c r="B6153" s="2" t="s">
        <v>11719</v>
      </c>
      <c r="C6153" s="2" t="str">
        <f t="shared" si="96"/>
        <v>ZAHaZulu-Natal</v>
      </c>
    </row>
    <row r="6154" spans="1:3">
      <c r="A6154" s="2" t="s">
        <v>11712</v>
      </c>
      <c r="B6154" s="2" t="s">
        <v>11720</v>
      </c>
      <c r="C6154" s="2" t="str">
        <f t="shared" si="96"/>
        <v>ZAKwaZulu-Natala</v>
      </c>
    </row>
    <row r="6155" spans="1:3">
      <c r="A6155" s="2" t="s">
        <v>11712</v>
      </c>
      <c r="B6155" s="2" t="s">
        <v>11718</v>
      </c>
      <c r="C6155" s="2" t="str">
        <f t="shared" si="96"/>
        <v>ZAKwaZulu-Natali</v>
      </c>
    </row>
    <row r="6156" spans="1:3">
      <c r="A6156" s="2" t="s">
        <v>11721</v>
      </c>
      <c r="B6156" s="2" t="s">
        <v>11722</v>
      </c>
      <c r="C6156" s="2" t="str">
        <f t="shared" si="96"/>
        <v>ZALimpopo</v>
      </c>
    </row>
    <row r="6157" spans="1:3">
      <c r="A6157" s="2" t="s">
        <v>11721</v>
      </c>
      <c r="B6157" s="2" t="s">
        <v>11722</v>
      </c>
      <c r="C6157" s="2" t="str">
        <f t="shared" si="96"/>
        <v>ZALimpopo</v>
      </c>
    </row>
    <row r="6158" spans="1:3">
      <c r="A6158" s="2" t="s">
        <v>11721</v>
      </c>
      <c r="B6158" s="2" t="s">
        <v>11722</v>
      </c>
      <c r="C6158" s="2" t="str">
        <f t="shared" si="96"/>
        <v>ZALimpopo</v>
      </c>
    </row>
    <row r="6159" spans="1:3">
      <c r="A6159" s="2" t="s">
        <v>11721</v>
      </c>
      <c r="B6159" s="2" t="s">
        <v>11722</v>
      </c>
      <c r="C6159" s="2" t="str">
        <f t="shared" si="96"/>
        <v>ZALimpopo</v>
      </c>
    </row>
    <row r="6160" spans="1:3">
      <c r="A6160" s="2" t="s">
        <v>11721</v>
      </c>
      <c r="B6160" s="2" t="s">
        <v>11722</v>
      </c>
      <c r="C6160" s="2" t="str">
        <f t="shared" si="96"/>
        <v>ZALimpopo</v>
      </c>
    </row>
    <row r="6161" spans="1:3">
      <c r="A6161" s="2" t="s">
        <v>11721</v>
      </c>
      <c r="B6161" s="2" t="s">
        <v>11722</v>
      </c>
      <c r="C6161" s="2" t="str">
        <f t="shared" si="96"/>
        <v>ZALimpopo</v>
      </c>
    </row>
    <row r="6162" spans="1:3">
      <c r="A6162" s="2" t="s">
        <v>11721</v>
      </c>
      <c r="B6162" s="2" t="s">
        <v>11722</v>
      </c>
      <c r="C6162" s="2" t="str">
        <f t="shared" si="96"/>
        <v>ZALimpopo</v>
      </c>
    </row>
    <row r="6163" spans="1:3">
      <c r="A6163" s="2" t="s">
        <v>11721</v>
      </c>
      <c r="B6163" s="2" t="s">
        <v>11722</v>
      </c>
      <c r="C6163" s="2" t="str">
        <f t="shared" si="96"/>
        <v>ZALimpopo</v>
      </c>
    </row>
    <row r="6164" spans="1:3">
      <c r="A6164" s="2" t="s">
        <v>11721</v>
      </c>
      <c r="B6164" s="2" t="s">
        <v>11723</v>
      </c>
      <c r="C6164" s="2" t="str">
        <f t="shared" si="96"/>
        <v>ZAVhembe</v>
      </c>
    </row>
    <row r="6165" spans="1:3">
      <c r="A6165" s="2" t="s">
        <v>11721</v>
      </c>
      <c r="B6165" s="2" t="s">
        <v>11722</v>
      </c>
      <c r="C6165" s="2" t="str">
        <f t="shared" si="96"/>
        <v>ZALimpopo</v>
      </c>
    </row>
    <row r="6166" spans="1:3">
      <c r="A6166" s="2" t="s">
        <v>11721</v>
      </c>
      <c r="B6166" s="2" t="s">
        <v>11722</v>
      </c>
      <c r="C6166" s="2" t="str">
        <f t="shared" si="96"/>
        <v>ZALimpopo</v>
      </c>
    </row>
    <row r="6167" spans="1:3">
      <c r="A6167" s="2" t="s">
        <v>11724</v>
      </c>
      <c r="B6167" s="2" t="s">
        <v>11725</v>
      </c>
      <c r="C6167" s="2" t="str">
        <f t="shared" si="96"/>
        <v>ZAMpumalanga</v>
      </c>
    </row>
    <row r="6168" spans="1:3">
      <c r="A6168" s="2" t="s">
        <v>11724</v>
      </c>
      <c r="B6168" s="2" t="s">
        <v>11725</v>
      </c>
      <c r="C6168" s="2" t="str">
        <f t="shared" si="96"/>
        <v>ZAMpumalanga</v>
      </c>
    </row>
    <row r="6169" spans="1:3">
      <c r="A6169" s="2" t="s">
        <v>11724</v>
      </c>
      <c r="B6169" s="2" t="s">
        <v>11726</v>
      </c>
      <c r="C6169" s="2" t="str">
        <f t="shared" si="96"/>
        <v>ZAiMpumalanga</v>
      </c>
    </row>
    <row r="6170" spans="1:3">
      <c r="A6170" s="2" t="s">
        <v>11724</v>
      </c>
      <c r="B6170" s="2" t="s">
        <v>11725</v>
      </c>
      <c r="C6170" s="2" t="str">
        <f t="shared" si="96"/>
        <v>ZAMpumalanga</v>
      </c>
    </row>
    <row r="6171" spans="1:3">
      <c r="A6171" s="2" t="s">
        <v>11724</v>
      </c>
      <c r="B6171" s="2" t="s">
        <v>11725</v>
      </c>
      <c r="C6171" s="2" t="str">
        <f t="shared" si="96"/>
        <v>ZAMpumalanga</v>
      </c>
    </row>
    <row r="6172" spans="1:3">
      <c r="A6172" s="2" t="s">
        <v>11724</v>
      </c>
      <c r="B6172" s="2" t="s">
        <v>11725</v>
      </c>
      <c r="C6172" s="2" t="str">
        <f t="shared" si="96"/>
        <v>ZAMpumalanga</v>
      </c>
    </row>
    <row r="6173" spans="1:3">
      <c r="A6173" s="2" t="s">
        <v>11724</v>
      </c>
      <c r="B6173" s="2" t="s">
        <v>11725</v>
      </c>
      <c r="C6173" s="2" t="str">
        <f t="shared" si="96"/>
        <v>ZAMpumalanga</v>
      </c>
    </row>
    <row r="6174" spans="1:3">
      <c r="A6174" s="2" t="s">
        <v>11724</v>
      </c>
      <c r="B6174" s="2" t="s">
        <v>11725</v>
      </c>
      <c r="C6174" s="2" t="str">
        <f t="shared" si="96"/>
        <v>ZAMpumalanga</v>
      </c>
    </row>
    <row r="6175" spans="1:3">
      <c r="A6175" s="2" t="s">
        <v>11724</v>
      </c>
      <c r="B6175" s="2" t="s">
        <v>11725</v>
      </c>
      <c r="C6175" s="2" t="str">
        <f t="shared" si="96"/>
        <v>ZAMpumalanga</v>
      </c>
    </row>
    <row r="6176" spans="1:3">
      <c r="A6176" s="2" t="s">
        <v>11724</v>
      </c>
      <c r="B6176" s="2" t="s">
        <v>11725</v>
      </c>
      <c r="C6176" s="2" t="str">
        <f t="shared" si="96"/>
        <v>ZAMpumalanga</v>
      </c>
    </row>
    <row r="6177" spans="1:3">
      <c r="A6177" s="2" t="s">
        <v>11724</v>
      </c>
      <c r="B6177" s="2" t="s">
        <v>11725</v>
      </c>
      <c r="C6177" s="2" t="str">
        <f t="shared" si="96"/>
        <v>ZAMpumalanga</v>
      </c>
    </row>
    <row r="6178" spans="1:3">
      <c r="A6178" s="2" t="s">
        <v>11727</v>
      </c>
      <c r="B6178" s="2" t="s">
        <v>11728</v>
      </c>
      <c r="C6178" s="2" t="str">
        <f t="shared" si="96"/>
        <v>ZANoord-Kaap</v>
      </c>
    </row>
    <row r="6179" spans="1:3">
      <c r="A6179" s="2" t="s">
        <v>11727</v>
      </c>
      <c r="B6179" s="2" t="s">
        <v>11729</v>
      </c>
      <c r="C6179" s="2" t="str">
        <f t="shared" si="96"/>
        <v>ZANorthern Cape</v>
      </c>
    </row>
    <row r="6180" spans="1:3">
      <c r="A6180" s="2" t="s">
        <v>11727</v>
      </c>
      <c r="B6180" s="2" t="s">
        <v>11730</v>
      </c>
      <c r="C6180" s="2" t="str">
        <f t="shared" si="96"/>
        <v>ZAiTlhagwini-Kapa</v>
      </c>
    </row>
    <row r="6181" spans="1:3">
      <c r="A6181" s="2" t="s">
        <v>11727</v>
      </c>
      <c r="B6181" s="2" t="s">
        <v>11731</v>
      </c>
      <c r="C6181" s="2" t="str">
        <f t="shared" si="96"/>
        <v>ZAKapa Leboya</v>
      </c>
    </row>
    <row r="6182" spans="1:3">
      <c r="A6182" s="2" t="s">
        <v>11727</v>
      </c>
      <c r="B6182" s="2" t="s">
        <v>11731</v>
      </c>
      <c r="C6182" s="2" t="str">
        <f t="shared" si="96"/>
        <v>ZAKapa Leboya</v>
      </c>
    </row>
    <row r="6183" spans="1:3">
      <c r="A6183" s="2" t="s">
        <v>11727</v>
      </c>
      <c r="B6183" s="2" t="s">
        <v>11732</v>
      </c>
      <c r="C6183" s="2" t="str">
        <f t="shared" si="96"/>
        <v>ZAKapa Bokone</v>
      </c>
    </row>
    <row r="6184" spans="1:3">
      <c r="A6184" s="2" t="s">
        <v>11727</v>
      </c>
      <c r="B6184" s="2" t="s">
        <v>11733</v>
      </c>
      <c r="C6184" s="2" t="str">
        <f t="shared" si="96"/>
        <v>ZAKapa-N'walungu</v>
      </c>
    </row>
    <row r="6185" spans="1:3">
      <c r="A6185" s="2" t="s">
        <v>11727</v>
      </c>
      <c r="B6185" s="2" t="s">
        <v>11734</v>
      </c>
      <c r="C6185" s="2" t="str">
        <f t="shared" si="96"/>
        <v>ZAKapa Devhula</v>
      </c>
    </row>
    <row r="6186" spans="1:3">
      <c r="A6186" s="2" t="s">
        <v>11727</v>
      </c>
      <c r="B6186" s="2" t="s">
        <v>11735</v>
      </c>
      <c r="C6186" s="2" t="str">
        <f t="shared" si="96"/>
        <v>ZAMntla-Koloni</v>
      </c>
    </row>
    <row r="6187" spans="1:3">
      <c r="A6187" s="2" t="s">
        <v>11727</v>
      </c>
      <c r="B6187" s="2" t="s">
        <v>11736</v>
      </c>
      <c r="C6187" s="2" t="str">
        <f t="shared" si="96"/>
        <v>ZANyakatho-Kapa</v>
      </c>
    </row>
    <row r="6188" spans="1:3">
      <c r="A6188" s="2" t="s">
        <v>11737</v>
      </c>
      <c r="B6188" s="2" t="s">
        <v>11738</v>
      </c>
      <c r="C6188" s="2" t="str">
        <f t="shared" si="96"/>
        <v>ZANoordwes</v>
      </c>
    </row>
    <row r="6189" spans="1:3">
      <c r="A6189" s="2" t="s">
        <v>11737</v>
      </c>
      <c r="B6189" s="2" t="s">
        <v>2681</v>
      </c>
      <c r="C6189" s="2" t="str">
        <f t="shared" si="96"/>
        <v>ZANorth-West</v>
      </c>
    </row>
    <row r="6190" spans="1:3">
      <c r="A6190" s="2" t="s">
        <v>11737</v>
      </c>
      <c r="B6190" s="2" t="s">
        <v>11739</v>
      </c>
      <c r="C6190" s="2" t="str">
        <f t="shared" si="96"/>
        <v>ZAiTlhagwini-Tjhingalanga</v>
      </c>
    </row>
    <row r="6191" spans="1:3">
      <c r="A6191" s="2" t="s">
        <v>11737</v>
      </c>
      <c r="B6191" s="2" t="s">
        <v>11740</v>
      </c>
      <c r="C6191" s="2" t="str">
        <f t="shared" si="96"/>
        <v>ZALebowa Bodikela</v>
      </c>
    </row>
    <row r="6192" spans="1:3">
      <c r="A6192" s="2" t="s">
        <v>11737</v>
      </c>
      <c r="B6192" s="2" t="s">
        <v>11741</v>
      </c>
      <c r="C6192" s="2" t="str">
        <f t="shared" si="96"/>
        <v>ZALeboya (le) Bophirima</v>
      </c>
    </row>
    <row r="6193" spans="1:3">
      <c r="A6193" s="2" t="s">
        <v>11737</v>
      </c>
      <c r="B6193" s="2" t="s">
        <v>11742</v>
      </c>
      <c r="C6193" s="2" t="str">
        <f t="shared" si="96"/>
        <v>ZABokone Bophirima</v>
      </c>
    </row>
    <row r="6194" spans="1:3">
      <c r="A6194" s="2" t="s">
        <v>11737</v>
      </c>
      <c r="B6194" s="2" t="s">
        <v>11743</v>
      </c>
      <c r="C6194" s="2" t="str">
        <f t="shared" si="96"/>
        <v>ZAN'walungu-Vupeladyambu</v>
      </c>
    </row>
    <row r="6195" spans="1:3">
      <c r="A6195" s="2" t="s">
        <v>11737</v>
      </c>
      <c r="B6195" s="2" t="s">
        <v>11744</v>
      </c>
      <c r="C6195" s="2" t="str">
        <f t="shared" si="96"/>
        <v>ZAMntla-Ntshona</v>
      </c>
    </row>
    <row r="6196" spans="1:3">
      <c r="A6196" s="2" t="s">
        <v>11737</v>
      </c>
      <c r="B6196" s="2" t="s">
        <v>11745</v>
      </c>
      <c r="C6196" s="2" t="str">
        <f t="shared" si="96"/>
        <v>ZANyakatho-Ntshonalanga</v>
      </c>
    </row>
    <row r="6197" spans="1:3">
      <c r="A6197" s="2" t="s">
        <v>11746</v>
      </c>
      <c r="B6197" s="2" t="s">
        <v>11747</v>
      </c>
      <c r="C6197" s="2" t="str">
        <f t="shared" si="96"/>
        <v>ZAWes-Kaap</v>
      </c>
    </row>
    <row r="6198" spans="1:3">
      <c r="A6198" s="2" t="s">
        <v>11746</v>
      </c>
      <c r="B6198" s="2" t="s">
        <v>11748</v>
      </c>
      <c r="C6198" s="2" t="str">
        <f t="shared" si="96"/>
        <v>ZAWestern Cape</v>
      </c>
    </row>
    <row r="6199" spans="1:3">
      <c r="A6199" s="2" t="s">
        <v>11746</v>
      </c>
      <c r="B6199" s="2" t="s">
        <v>11749</v>
      </c>
      <c r="C6199" s="2" t="str">
        <f t="shared" si="96"/>
        <v>ZAiTjhingalanga-Kapa</v>
      </c>
    </row>
    <row r="6200" spans="1:3">
      <c r="A6200" s="2" t="s">
        <v>11746</v>
      </c>
      <c r="B6200" s="2" t="s">
        <v>11750</v>
      </c>
      <c r="C6200" s="2" t="str">
        <f t="shared" si="96"/>
        <v>ZAKapa Bodikela</v>
      </c>
    </row>
    <row r="6201" spans="1:3">
      <c r="A6201" s="2" t="s">
        <v>11746</v>
      </c>
      <c r="B6201" s="2" t="s">
        <v>11751</v>
      </c>
      <c r="C6201" s="2" t="str">
        <f t="shared" si="96"/>
        <v>ZAKapa Bophirimela</v>
      </c>
    </row>
    <row r="6202" spans="1:3">
      <c r="A6202" s="2" t="s">
        <v>11746</v>
      </c>
      <c r="B6202" s="2" t="s">
        <v>11752</v>
      </c>
      <c r="C6202" s="2" t="str">
        <f t="shared" si="96"/>
        <v>ZAKapa Bophirima</v>
      </c>
    </row>
    <row r="6203" spans="1:3">
      <c r="A6203" s="2" t="s">
        <v>11746</v>
      </c>
      <c r="B6203" s="2" t="s">
        <v>11753</v>
      </c>
      <c r="C6203" s="2" t="str">
        <f t="shared" si="96"/>
        <v>ZAKapa-Vupeladyambu</v>
      </c>
    </row>
    <row r="6204" spans="1:3">
      <c r="A6204" s="2" t="s">
        <v>11746</v>
      </c>
      <c r="B6204" s="2" t="s">
        <v>11754</v>
      </c>
      <c r="C6204" s="2" t="str">
        <f t="shared" si="96"/>
        <v>ZAKapa Vhukovhela</v>
      </c>
    </row>
    <row r="6205" spans="1:3">
      <c r="A6205" s="2" t="s">
        <v>11746</v>
      </c>
      <c r="B6205" s="2" t="s">
        <v>11755</v>
      </c>
      <c r="C6205" s="2" t="str">
        <f t="shared" si="96"/>
        <v>ZANtshona-Koloni</v>
      </c>
    </row>
    <row r="6206" spans="1:3">
      <c r="A6206" s="2" t="s">
        <v>11746</v>
      </c>
      <c r="B6206" s="2" t="s">
        <v>11756</v>
      </c>
      <c r="C6206" s="2" t="str">
        <f t="shared" si="96"/>
        <v>ZANtshonalanga-Kapa</v>
      </c>
    </row>
    <row r="6207" spans="1:3">
      <c r="A6207" s="2" t="s">
        <v>11757</v>
      </c>
      <c r="B6207" s="2" t="s">
        <v>3766</v>
      </c>
      <c r="C6207" s="2" t="str">
        <f t="shared" si="96"/>
        <v>ZMWestern</v>
      </c>
    </row>
    <row r="6208" spans="1:3">
      <c r="A6208" s="2" t="s">
        <v>11758</v>
      </c>
      <c r="B6208" s="2" t="s">
        <v>2318</v>
      </c>
      <c r="C6208" s="2" t="str">
        <f t="shared" si="96"/>
        <v>ZMCentral</v>
      </c>
    </row>
    <row r="6209" spans="1:3">
      <c r="A6209" s="2" t="s">
        <v>11759</v>
      </c>
      <c r="B6209" s="2" t="s">
        <v>3750</v>
      </c>
      <c r="C6209" s="2" t="str">
        <f t="shared" si="96"/>
        <v>ZMEastern</v>
      </c>
    </row>
    <row r="6210" spans="1:3">
      <c r="A6210" s="2" t="s">
        <v>11760</v>
      </c>
      <c r="B6210" s="2" t="s">
        <v>11761</v>
      </c>
      <c r="C6210" s="2" t="str">
        <f t="shared" si="96"/>
        <v>ZMLuapula</v>
      </c>
    </row>
    <row r="6211" spans="1:3">
      <c r="A6211" s="2" t="s">
        <v>11762</v>
      </c>
      <c r="B6211" s="2" t="s">
        <v>3758</v>
      </c>
      <c r="C6211" s="2" t="str">
        <f t="shared" ref="C6211:C6226" si="97">LEFT(A6211,2)&amp;B6211</f>
        <v>ZMNorthern</v>
      </c>
    </row>
    <row r="6212" spans="1:3">
      <c r="A6212" s="2" t="s">
        <v>11763</v>
      </c>
      <c r="B6212" s="2" t="s">
        <v>11764</v>
      </c>
      <c r="C6212" s="2" t="str">
        <f t="shared" si="97"/>
        <v>ZMNorth-Western</v>
      </c>
    </row>
    <row r="6213" spans="1:3">
      <c r="A6213" s="2" t="s">
        <v>11765</v>
      </c>
      <c r="B6213" s="2" t="s">
        <v>2336</v>
      </c>
      <c r="C6213" s="2" t="str">
        <f t="shared" si="97"/>
        <v>ZMSouthern</v>
      </c>
    </row>
    <row r="6214" spans="1:3">
      <c r="A6214" s="2" t="s">
        <v>11766</v>
      </c>
      <c r="B6214" s="2" t="s">
        <v>11767</v>
      </c>
      <c r="C6214" s="2" t="str">
        <f t="shared" si="97"/>
        <v>ZMCopperbelt</v>
      </c>
    </row>
    <row r="6215" spans="1:3">
      <c r="A6215" s="2" t="s">
        <v>11768</v>
      </c>
      <c r="B6215" s="2" t="s">
        <v>11769</v>
      </c>
      <c r="C6215" s="2" t="str">
        <f t="shared" si="97"/>
        <v>ZMLusaka</v>
      </c>
    </row>
    <row r="6216" spans="1:3">
      <c r="A6216" s="2" t="s">
        <v>11770</v>
      </c>
      <c r="B6216" s="2" t="s">
        <v>11771</v>
      </c>
      <c r="C6216" s="2" t="str">
        <f t="shared" si="97"/>
        <v>ZMMuchinga</v>
      </c>
    </row>
    <row r="6217" spans="1:3">
      <c r="A6217" s="2" t="s">
        <v>11772</v>
      </c>
      <c r="B6217" s="2" t="s">
        <v>11773</v>
      </c>
      <c r="C6217" s="2" t="str">
        <f t="shared" si="97"/>
        <v>ZWBulawayo</v>
      </c>
    </row>
    <row r="6218" spans="1:3">
      <c r="A6218" s="2" t="s">
        <v>11774</v>
      </c>
      <c r="B6218" s="2" t="s">
        <v>11775</v>
      </c>
      <c r="C6218" s="2" t="str">
        <f t="shared" si="97"/>
        <v>ZWHarare</v>
      </c>
    </row>
    <row r="6219" spans="1:3">
      <c r="A6219" s="2" t="s">
        <v>11776</v>
      </c>
      <c r="B6219" s="2" t="s">
        <v>11777</v>
      </c>
      <c r="C6219" s="2" t="str">
        <f t="shared" si="97"/>
        <v>ZWManicaland</v>
      </c>
    </row>
    <row r="6220" spans="1:3">
      <c r="A6220" s="2" t="s">
        <v>11778</v>
      </c>
      <c r="B6220" s="2" t="s">
        <v>11779</v>
      </c>
      <c r="C6220" s="2" t="str">
        <f t="shared" si="97"/>
        <v>ZWMashonaland Central</v>
      </c>
    </row>
    <row r="6221" spans="1:3">
      <c r="A6221" s="2" t="s">
        <v>11780</v>
      </c>
      <c r="B6221" s="2" t="s">
        <v>11781</v>
      </c>
      <c r="C6221" s="2" t="str">
        <f t="shared" si="97"/>
        <v>ZWMashonaland East</v>
      </c>
    </row>
    <row r="6222" spans="1:3">
      <c r="A6222" s="2" t="s">
        <v>11782</v>
      </c>
      <c r="B6222" s="2" t="s">
        <v>11783</v>
      </c>
      <c r="C6222" s="2" t="str">
        <f t="shared" si="97"/>
        <v>ZWMidlands</v>
      </c>
    </row>
    <row r="6223" spans="1:3">
      <c r="A6223" s="2" t="s">
        <v>11784</v>
      </c>
      <c r="B6223" s="2" t="s">
        <v>11785</v>
      </c>
      <c r="C6223" s="2" t="str">
        <f t="shared" si="97"/>
        <v>ZWMatabeleland North</v>
      </c>
    </row>
    <row r="6224" spans="1:3">
      <c r="A6224" s="2" t="s">
        <v>11786</v>
      </c>
      <c r="B6224" s="2" t="s">
        <v>11787</v>
      </c>
      <c r="C6224" s="2" t="str">
        <f t="shared" si="97"/>
        <v>ZWMatabeleland South</v>
      </c>
    </row>
    <row r="6225" spans="1:3">
      <c r="A6225" s="2" t="s">
        <v>11788</v>
      </c>
      <c r="B6225" s="2" t="s">
        <v>11789</v>
      </c>
      <c r="C6225" s="2" t="str">
        <f t="shared" si="97"/>
        <v>ZWMasvingo</v>
      </c>
    </row>
    <row r="6226" spans="1:3">
      <c r="A6226" s="2" t="s">
        <v>11790</v>
      </c>
      <c r="B6226" s="2" t="s">
        <v>11791</v>
      </c>
      <c r="C6226" s="2" t="str">
        <f t="shared" si="97"/>
        <v>ZWMashonaland West</v>
      </c>
    </row>
  </sheetData>
  <autoFilter ref="A1:C6226"/>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17"/>
  <sheetViews>
    <sheetView showGridLines="0" topLeftCell="A2" zoomScaleNormal="100"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3.28515625" defaultRowHeight="12.75"/>
  <cols>
    <col min="1" max="1" width="1.140625" style="2" customWidth="1"/>
    <col min="2" max="2" width="12.28515625" style="2" customWidth="1"/>
    <col min="3" max="3" width="14" style="2" customWidth="1"/>
    <col min="4" max="4" width="20.7109375" style="158" customWidth="1"/>
    <col min="5" max="5" width="51.7109375" style="2" customWidth="1"/>
    <col min="6" max="6" width="65.140625" style="2" customWidth="1"/>
    <col min="7" max="7" width="1.140625" style="2" customWidth="1"/>
    <col min="8" max="16384" width="13.28515625" style="2"/>
  </cols>
  <sheetData>
    <row r="1" spans="1:7" ht="13.5" thickTop="1">
      <c r="A1" s="137"/>
      <c r="B1" s="138"/>
      <c r="C1" s="138"/>
      <c r="D1" s="139"/>
      <c r="E1" s="138"/>
      <c r="F1" s="138"/>
      <c r="G1" s="140"/>
    </row>
    <row r="2" spans="1:7">
      <c r="A2" s="236"/>
      <c r="B2" s="141" t="s">
        <v>707</v>
      </c>
      <c r="C2" s="3"/>
      <c r="D2" s="142"/>
      <c r="E2" s="3"/>
      <c r="F2" s="3"/>
      <c r="G2" s="143"/>
    </row>
    <row r="3" spans="1:7">
      <c r="A3" s="236"/>
      <c r="B3" s="3" t="s">
        <v>742</v>
      </c>
      <c r="C3" s="141"/>
      <c r="D3" s="144"/>
      <c r="E3" s="3"/>
      <c r="F3" s="141"/>
      <c r="G3" s="143"/>
    </row>
    <row r="4" spans="1:7" ht="15">
      <c r="A4" s="236"/>
      <c r="B4" s="145" t="s">
        <v>708</v>
      </c>
      <c r="C4" s="146"/>
      <c r="D4" s="147"/>
      <c r="E4" s="3"/>
      <c r="F4" s="146"/>
      <c r="G4" s="143"/>
    </row>
    <row r="5" spans="1:7">
      <c r="A5" s="236"/>
      <c r="B5" s="148" t="s">
        <v>709</v>
      </c>
      <c r="C5" s="149"/>
      <c r="D5" s="150"/>
      <c r="E5" s="3"/>
      <c r="F5" s="149"/>
      <c r="G5" s="143"/>
    </row>
    <row r="6" spans="1:7">
      <c r="A6" s="236"/>
      <c r="B6" s="3"/>
      <c r="C6" s="3"/>
      <c r="D6" s="142"/>
      <c r="E6" s="3"/>
      <c r="F6" s="3"/>
      <c r="G6" s="143"/>
    </row>
    <row r="7" spans="1:7">
      <c r="A7" s="236"/>
      <c r="B7" s="3"/>
      <c r="C7" s="3"/>
      <c r="D7" s="142"/>
      <c r="E7" s="3"/>
      <c r="F7" s="3"/>
      <c r="G7" s="143"/>
    </row>
    <row r="8" spans="1:7">
      <c r="A8" s="236"/>
      <c r="B8" s="3"/>
      <c r="C8" s="3"/>
      <c r="D8" s="142"/>
      <c r="E8" s="3"/>
      <c r="F8" s="3"/>
      <c r="G8" s="143"/>
    </row>
    <row r="9" spans="1:7" ht="19.899999999999999" customHeight="1">
      <c r="A9" s="236"/>
      <c r="B9" s="238" t="s">
        <v>710</v>
      </c>
      <c r="C9" s="238"/>
      <c r="D9" s="238"/>
      <c r="E9" s="238"/>
      <c r="F9" s="238"/>
      <c r="G9" s="143"/>
    </row>
    <row r="10" spans="1:7" ht="27" customHeight="1">
      <c r="A10" s="236"/>
      <c r="B10" s="239" t="s">
        <v>711</v>
      </c>
      <c r="C10" s="239"/>
      <c r="D10" s="239"/>
      <c r="E10" s="239"/>
      <c r="F10" s="239"/>
      <c r="G10" s="143"/>
    </row>
    <row r="11" spans="1:7" ht="82.5" customHeight="1">
      <c r="A11" s="236"/>
      <c r="B11" s="240"/>
      <c r="C11" s="240"/>
      <c r="D11" s="240"/>
      <c r="E11" s="240"/>
      <c r="F11" s="240"/>
      <c r="G11" s="143"/>
    </row>
    <row r="12" spans="1:7">
      <c r="A12" s="236"/>
      <c r="B12" s="151" t="s">
        <v>712</v>
      </c>
      <c r="C12" s="152" t="s">
        <v>713</v>
      </c>
      <c r="D12" s="153" t="s">
        <v>714</v>
      </c>
      <c r="E12" s="152" t="s">
        <v>715</v>
      </c>
      <c r="F12" s="152" t="s">
        <v>716</v>
      </c>
      <c r="G12" s="143"/>
    </row>
    <row r="13" spans="1:7" ht="78.75">
      <c r="A13" s="236"/>
      <c r="B13" s="203">
        <v>1</v>
      </c>
      <c r="C13" s="154" t="s">
        <v>11822</v>
      </c>
      <c r="D13" s="155">
        <v>44876</v>
      </c>
      <c r="E13" s="154" t="s">
        <v>739</v>
      </c>
      <c r="F13" s="156" t="s">
        <v>725</v>
      </c>
      <c r="G13" s="143"/>
    </row>
    <row r="14" spans="1:7" ht="78.75">
      <c r="A14" s="236"/>
      <c r="B14" s="207">
        <v>1.01</v>
      </c>
      <c r="C14" s="154" t="s">
        <v>11822</v>
      </c>
      <c r="D14" s="155">
        <v>44909</v>
      </c>
      <c r="E14" s="154" t="s">
        <v>12131</v>
      </c>
      <c r="F14" s="156" t="s">
        <v>725</v>
      </c>
      <c r="G14" s="143"/>
    </row>
    <row r="15" spans="1:7" ht="78.75">
      <c r="A15" s="236"/>
      <c r="B15" s="207">
        <v>1.1000000000000001</v>
      </c>
      <c r="C15" s="154" t="s">
        <v>11822</v>
      </c>
      <c r="D15" s="155">
        <v>45226</v>
      </c>
      <c r="E15" s="154" t="s">
        <v>12693</v>
      </c>
      <c r="F15" s="156" t="s">
        <v>12132</v>
      </c>
      <c r="G15" s="143"/>
    </row>
    <row r="16" spans="1:7" ht="13.5" thickBot="1">
      <c r="A16" s="237"/>
      <c r="B16" s="241" t="str">
        <f ca="1">OFFSET(L!$C$1,MATCH("General"&amp;"Cpy",L!$A:$A,0)-1,SL,,)</f>
        <v>© 2023 Responsible Minerals Initiative. All rights reserved.</v>
      </c>
      <c r="C16" s="241"/>
      <c r="D16" s="241"/>
      <c r="E16" s="241"/>
      <c r="F16" s="241"/>
      <c r="G16" s="157"/>
    </row>
    <row r="17" ht="13.5" thickTop="1"/>
  </sheetData>
  <sheetProtection algorithmName="SHA-512" hashValue="gWZqNYR+YHcrgi5VpLC5tzL0FHmEufVk6lJ8JXFrDHgIsqAITpVJpXKSBeabCrz3NNcFnDM+Gtf7auCdV9tdOQ==" saltValue="DIafW9umFFBCuZiCY0LZvQ==" spinCount="100000" sheet="1" formatRows="0"/>
  <mergeCells count="4">
    <mergeCell ref="A2:A16"/>
    <mergeCell ref="B9:F9"/>
    <mergeCell ref="B10:F11"/>
    <mergeCell ref="B16:F16"/>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7109375" defaultRowHeight="12.75"/>
  <cols>
    <col min="1" max="1" width="2.140625" style="127" customWidth="1"/>
    <col min="2" max="2" width="43.28515625" style="127" customWidth="1"/>
    <col min="3" max="3" width="128.7109375" style="127" customWidth="1"/>
    <col min="4" max="5" width="2.140625" style="127" customWidth="1"/>
    <col min="6" max="6" width="63.7109375" style="127" customWidth="1"/>
    <col min="7" max="7" width="6" style="127" customWidth="1"/>
    <col min="8" max="16384" width="10.7109375" style="127"/>
  </cols>
  <sheetData>
    <row r="1" spans="1:8" ht="90.4" customHeight="1" thickTop="1">
      <c r="A1" s="242"/>
      <c r="B1" s="243"/>
      <c r="C1" s="243"/>
      <c r="D1" s="244"/>
    </row>
    <row r="2" spans="1:8" ht="15">
      <c r="A2" s="159"/>
      <c r="B2" s="160" t="str">
        <f ca="1">OFFSET(L!$C$1,MATCH("Definitions"&amp;ADDRESS(ROW(),COLUMN(),4),L!$A:$A,0)-1,SL,,)</f>
        <v>ITEM</v>
      </c>
      <c r="C2" s="160" t="str">
        <f ca="1">OFFSET(L!$C$1,MATCH("Definitions"&amp;ADDRESS(ROW(),COLUMN(),4),L!$A:$A,0)-1,SL,,)</f>
        <v>DEFINITION</v>
      </c>
      <c r="D2" s="245"/>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5"/>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5"/>
      <c r="E4" s="126" t="s">
        <v>717</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5"/>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5"/>
      <c r="E6" s="126" t="s">
        <v>718</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5"/>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5"/>
      <c r="E8" s="126" t="s">
        <v>719</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5"/>
      <c r="E9" s="126" t="s">
        <v>5</v>
      </c>
      <c r="H9" s="127">
        <v>14</v>
      </c>
    </row>
    <row r="10" spans="1:8" ht="330.4"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5"/>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5"/>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5"/>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5"/>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5"/>
      <c r="E14" s="126"/>
    </row>
    <row r="15" spans="1:8" ht="15">
      <c r="A15" s="159"/>
      <c r="B15" s="160" t="str">
        <f ca="1">OFFSET(L!$C$1,MATCH("Definitions"&amp;ADDRESS(ROW(),COLUMN(),4),L!$A:$A,0)-1,SL,,)</f>
        <v>OECD</v>
      </c>
      <c r="C15" s="160" t="str">
        <f ca="1">OFFSET(L!$C$1,MATCH("Definitions"&amp;ADDRESS(ROW(),COLUMN(),4),L!$A:$A,0)-1,SL,,)</f>
        <v>Organisation for Economic Co-operation and Development</v>
      </c>
      <c r="D15" s="245"/>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5"/>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5"/>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5"/>
      <c r="E18" s="126" t="s">
        <v>719</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5"/>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5"/>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5"/>
      <c r="E21" s="126" t="s">
        <v>717</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5"/>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5"/>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5"/>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5"/>
      <c r="E25" s="126"/>
    </row>
    <row r="26" spans="1:5" ht="15">
      <c r="A26" s="159"/>
      <c r="B26" s="247" t="str">
        <f ca="1">OFFSET(L!$C$1,MATCH("General"&amp;"Cpy",L!$A:$A,0)-1,SL,,)</f>
        <v>© 2023 Responsible Minerals Initiative. All rights reserved.</v>
      </c>
      <c r="C26" s="247"/>
      <c r="D26" s="245"/>
      <c r="E26" s="126"/>
    </row>
    <row r="27" spans="1:5" ht="13.5" thickBot="1">
      <c r="A27" s="161"/>
      <c r="B27" s="162"/>
      <c r="C27" s="162"/>
      <c r="D27" s="246"/>
    </row>
    <row r="28" spans="1:5" ht="13.5" thickTop="1"/>
  </sheetData>
  <sheetProtection algorithmName="SHA-512" hashValue="gBmfPpHH9NMTQYFYRK8KTtZBmduyE+uxT0vUkGCW5DFys32X/xU0ifN9ND5N4wEUwWjr4dHwcJbOhN/OYlOccg==" saltValue="gRRzVZ440GL7MH7zLX7FHA=="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AR69"/>
  <sheetViews>
    <sheetView showGridLines="0" showZeros="0" tabSelected="1" topLeftCell="A7" zoomScaleNormal="100" zoomScalePageLayoutView="70" workbookViewId="0">
      <selection activeCell="G27" sqref="G27"/>
    </sheetView>
  </sheetViews>
  <sheetFormatPr baseColWidth="10" defaultColWidth="10.7109375" defaultRowHeight="12.75"/>
  <cols>
    <col min="1" max="1" width="2.140625" style="2" customWidth="1"/>
    <col min="2" max="2" width="101.7109375" style="2" customWidth="1"/>
    <col min="3" max="3" width="2" style="2" customWidth="1"/>
    <col min="4" max="5" width="20.28515625" style="2" customWidth="1"/>
    <col min="6" max="6" width="2" style="2" customWidth="1"/>
    <col min="7" max="9" width="20.28515625" style="2" customWidth="1"/>
    <col min="10" max="10" width="21.7109375" style="2" customWidth="1"/>
    <col min="11" max="11" width="2" style="2" customWidth="1"/>
    <col min="12" max="12" width="4.28515625" style="2" hidden="1" customWidth="1"/>
    <col min="13" max="15" width="5.7109375" style="2" hidden="1" customWidth="1"/>
    <col min="16" max="24" width="11.140625" style="2" hidden="1" customWidth="1"/>
    <col min="25" max="28" width="10.7109375" style="2" hidden="1" customWidth="1"/>
    <col min="29" max="16384" width="10.7109375" style="2"/>
  </cols>
  <sheetData>
    <row r="1" spans="1:44" ht="15.75" thickTop="1">
      <c r="A1" s="294"/>
      <c r="B1" s="295"/>
      <c r="C1" s="295"/>
      <c r="D1" s="295"/>
      <c r="E1" s="295"/>
      <c r="F1" s="295"/>
      <c r="G1" s="295"/>
      <c r="H1" s="295"/>
      <c r="I1" s="295"/>
      <c r="J1" s="295"/>
      <c r="K1" s="296"/>
      <c r="L1" s="1"/>
      <c r="P1" s="3"/>
      <c r="Q1" s="3"/>
      <c r="R1" s="3"/>
      <c r="S1" s="3"/>
      <c r="T1" s="3"/>
      <c r="U1" s="3"/>
      <c r="V1" s="3"/>
      <c r="W1" s="3"/>
      <c r="X1" s="3"/>
      <c r="Y1" s="3"/>
      <c r="Z1" s="3"/>
      <c r="AA1" s="3"/>
      <c r="AB1" s="3"/>
      <c r="AC1" s="3"/>
      <c r="AD1" s="3"/>
      <c r="AE1" s="3"/>
      <c r="AF1" s="3"/>
      <c r="AG1" s="3"/>
      <c r="AH1" s="3"/>
      <c r="AI1" s="3"/>
    </row>
    <row r="2" spans="1:44" ht="82.15" customHeight="1">
      <c r="A2" s="4"/>
      <c r="B2" s="5"/>
      <c r="C2" s="6"/>
      <c r="D2" s="297" t="str">
        <f ca="1">OFFSET(L!$C$1,MATCH("Declaration"&amp;ADDRESS(ROW(),COLUMN(),4),L!$A:$A,0)-1,SL,,)</f>
        <v>Pilot Reporting Template (PRT)</v>
      </c>
      <c r="E2" s="298"/>
      <c r="F2" s="298"/>
      <c r="G2" s="298"/>
      <c r="H2" s="298"/>
      <c r="I2" s="298"/>
      <c r="J2" s="299"/>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741</v>
      </c>
      <c r="C3" s="11"/>
      <c r="D3" s="12" t="s">
        <v>0</v>
      </c>
      <c r="E3" s="3"/>
      <c r="F3" s="300"/>
      <c r="G3" s="300"/>
      <c r="H3" s="300"/>
      <c r="I3" s="13"/>
      <c r="J3" s="14" t="s">
        <v>12690</v>
      </c>
      <c r="K3" s="7"/>
      <c r="L3" s="1"/>
      <c r="P3" s="15">
        <f>MATCH($D$3,LN,0)</f>
        <v>1</v>
      </c>
    </row>
    <row r="4" spans="1:44" ht="15.75">
      <c r="A4" s="4"/>
      <c r="B4" s="266" t="str">
        <f ca="1">OFFSET(L!$C$1,MATCH("Declaration"&amp;ADDRESS(ROW(),COLUMN(),4),L!$A:$A,0)-1,SL,,)</f>
        <v>The purpose of this document is to collect sourcing information on minerals/metals used in products.</v>
      </c>
      <c r="C4" s="266"/>
      <c r="D4" s="266"/>
      <c r="E4" s="266"/>
      <c r="F4" s="266"/>
      <c r="G4" s="266"/>
      <c r="H4" s="266"/>
      <c r="I4" s="301"/>
      <c r="J4" s="301"/>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6" t="str">
        <f ca="1">OFFSET(L!$C$1,MATCH("Declaration"&amp;ADDRESS(ROW(),COLUMN(),4),L!$A:$A,0)-1,SL,,)</f>
        <v>Mandatory fields are noted with an asterisk (*).  Consult the instructions tab for guidance on how to answer each question.</v>
      </c>
      <c r="C6" s="266"/>
      <c r="D6" s="266"/>
      <c r="E6" s="266"/>
      <c r="F6" s="266"/>
      <c r="G6" s="266"/>
      <c r="H6" s="266"/>
      <c r="I6" s="266"/>
      <c r="J6" s="266"/>
      <c r="K6" s="7"/>
      <c r="L6" s="16" t="s">
        <v>1</v>
      </c>
      <c r="P6" s="3"/>
      <c r="Q6" s="3"/>
      <c r="R6" s="3"/>
      <c r="S6" s="3"/>
      <c r="T6" s="3"/>
      <c r="U6" s="3"/>
      <c r="V6" s="3"/>
      <c r="W6" s="3"/>
      <c r="X6" s="3"/>
      <c r="Y6" s="3"/>
      <c r="Z6" s="3"/>
      <c r="AA6" s="3"/>
      <c r="AB6" s="3"/>
      <c r="AC6" s="3"/>
      <c r="AD6" s="3"/>
      <c r="AE6" s="3"/>
      <c r="AF6" s="3"/>
      <c r="AG6" s="3"/>
      <c r="AH6" s="3"/>
      <c r="AI6" s="3"/>
    </row>
    <row r="7" spans="1:44" ht="37.15" customHeight="1">
      <c r="A7" s="4"/>
      <c r="B7" s="273" t="str">
        <f ca="1">OFFSET(L!$C$1,MATCH("Declaration"&amp;ADDRESS(ROW(),COLUMN(),4),L!$A:$A,0)-1,SL,,)</f>
        <v>Company Information</v>
      </c>
      <c r="C7" s="273"/>
      <c r="D7" s="273"/>
      <c r="E7" s="273"/>
      <c r="F7" s="273"/>
      <c r="G7" s="273"/>
      <c r="H7" s="273"/>
      <c r="I7" s="273"/>
      <c r="J7" s="273"/>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4" t="s">
        <v>12694</v>
      </c>
      <c r="E8" s="275"/>
      <c r="F8" s="275"/>
      <c r="G8" s="275"/>
      <c r="H8" s="275"/>
      <c r="I8" s="275"/>
      <c r="J8" s="276"/>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77" t="s">
        <v>2</v>
      </c>
      <c r="E9" s="278"/>
      <c r="F9" s="278"/>
      <c r="G9" s="279"/>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65" customHeight="1">
      <c r="A10" s="21"/>
      <c r="B10" s="280" t="str">
        <f ca="1">OFFSET(L!$C$1,MATCH("Declaration"&amp;ADDRESS(ROW(),COLUMN(),4)&amp;LEFT($D$9,1),L!$A:$A,0)-1,SL,,)</f>
        <v>Description of Scope:</v>
      </c>
      <c r="C10" s="27"/>
      <c r="D10" s="282" t="s">
        <v>12695</v>
      </c>
      <c r="E10" s="283"/>
      <c r="F10" s="283"/>
      <c r="G10" s="283"/>
      <c r="H10" s="283"/>
      <c r="I10" s="283"/>
      <c r="J10" s="284"/>
      <c r="K10" s="7"/>
      <c r="L10" s="16"/>
      <c r="Q10" s="3"/>
      <c r="R10" s="3"/>
      <c r="S10" s="3"/>
      <c r="T10" s="3"/>
      <c r="U10" s="3"/>
      <c r="V10" s="3"/>
      <c r="W10" s="3"/>
      <c r="X10" s="3"/>
      <c r="Y10" s="3"/>
      <c r="Z10" s="3"/>
      <c r="AA10" s="3"/>
      <c r="AB10" s="3"/>
      <c r="AC10" s="3"/>
      <c r="AD10" s="3"/>
      <c r="AE10" s="3"/>
      <c r="AF10" s="3"/>
      <c r="AG10" s="3"/>
      <c r="AH10" s="3"/>
      <c r="AI10" s="3"/>
    </row>
    <row r="11" spans="1:44" ht="15.75">
      <c r="A11" s="21"/>
      <c r="B11" s="281"/>
      <c r="C11" s="27"/>
      <c r="D11" s="285" t="str">
        <f ca="1">IF(D9=Q9,OFFSET(L!$C$1,MATCH("Declaration"&amp;ADDRESS(ROW(),COLUMN(),4),L!$A:$A,0)-1,SL,,),"")</f>
        <v/>
      </c>
      <c r="E11" s="286"/>
      <c r="F11" s="286"/>
      <c r="G11" s="286"/>
      <c r="H11" s="286"/>
      <c r="I11" s="286"/>
      <c r="J11" s="287"/>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0" t="str">
        <f ca="1">OFFSET(L!$C$1,MATCH("Declaration"&amp;ADDRESS(ROW(),COLUMN(),4),L!$A:$A,0)-1,SL,,)</f>
        <v>Enter Minerals/Metals in Scope (up to a maximum of 10)(*):
This Declaration can include up to 10 minerals or metals.</v>
      </c>
      <c r="C12" s="27"/>
      <c r="D12" s="201" t="s">
        <v>702</v>
      </c>
      <c r="E12" s="249" t="s">
        <v>704</v>
      </c>
      <c r="F12" s="249"/>
      <c r="G12" s="201"/>
      <c r="H12" s="201"/>
      <c r="I12" s="201"/>
      <c r="J12" s="292"/>
      <c r="K12" s="7"/>
      <c r="L12" s="16"/>
      <c r="P12" s="181" t="str">
        <f>IF(ISBLANK(D12),"",D12)</f>
        <v>Copper</v>
      </c>
      <c r="Q12" s="205" t="str">
        <f>IF(P13="",P12,IF(P12="",P13,IF(P12&gt;P13,P13,P12)))</f>
        <v>Copper</v>
      </c>
      <c r="R12" s="205" t="str">
        <f>Q12</f>
        <v>Copper</v>
      </c>
      <c r="S12" s="205" t="str">
        <f t="shared" ref="S12" si="0">IF(R13="",R12,IF(R12="",R13,IF(R12&gt;R13,R13,R12)))</f>
        <v>Copper</v>
      </c>
      <c r="T12" s="205" t="str">
        <f t="shared" ref="T12" si="1">S12</f>
        <v>Copper</v>
      </c>
      <c r="U12" s="205" t="str">
        <f t="shared" ref="U12" si="2">IF(T13="",T12,IF(T12="",T13,IF(T12&gt;T13,T13,T12)))</f>
        <v>Copper</v>
      </c>
      <c r="V12" s="205" t="str">
        <f t="shared" ref="V12" si="3">U12</f>
        <v>Copper</v>
      </c>
      <c r="W12" s="205" t="str">
        <f t="shared" ref="W12" si="4">IF(V13="",V12,IF(V12="",V13,IF(V12&gt;V13,V13,V12)))</f>
        <v>Copper</v>
      </c>
      <c r="X12" s="205" t="str">
        <f t="shared" ref="X12" si="5">W12</f>
        <v>Copper</v>
      </c>
      <c r="Y12" s="205" t="str">
        <f t="shared" ref="Y12" si="6">IF(X13="",X12,IF(X12="",X13,IF(X12&gt;X13,X13,X12)))</f>
        <v>Copper</v>
      </c>
      <c r="Z12" s="205" t="str">
        <f t="shared" ref="Z12" si="7">Y12</f>
        <v>Copper</v>
      </c>
      <c r="AA12" s="205" t="str">
        <f>Z12</f>
        <v>Copper</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1"/>
      <c r="C13" s="27"/>
      <c r="D13" s="201"/>
      <c r="E13" s="288"/>
      <c r="F13" s="289"/>
      <c r="G13" s="201"/>
      <c r="H13" s="201"/>
      <c r="I13" s="201"/>
      <c r="J13" s="293"/>
      <c r="K13" s="7"/>
      <c r="L13" s="16"/>
      <c r="P13" s="181" t="str">
        <f>IF(ISBLANK(E12),"",E12)</f>
        <v>Nickel</v>
      </c>
      <c r="Q13" s="205" t="str">
        <f>IF(P13="",P13,IF(P12="",P12,IF(P12&gt;P13,P12,P13)))</f>
        <v>Nickel</v>
      </c>
      <c r="R13" s="205" t="str">
        <f t="shared" ref="R13:Z13" si="8">IF(Q14="",Q13,IF(Q13="",Q14,IF(Q13&gt;Q14,Q14,Q13)))</f>
        <v>Nickel</v>
      </c>
      <c r="S13" s="205" t="str">
        <f t="shared" ref="S13" si="9">IF(R13="",R13,IF(R12="",R12,IF(R12&gt;R13,R12,R13)))</f>
        <v>Nickel</v>
      </c>
      <c r="T13" s="205" t="str">
        <f t="shared" si="8"/>
        <v>Nickel</v>
      </c>
      <c r="U13" s="205" t="str">
        <f t="shared" ref="U13" si="10">IF(T13="",T13,IF(T12="",T12,IF(T12&gt;T13,T12,T13)))</f>
        <v>Nickel</v>
      </c>
      <c r="V13" s="205" t="str">
        <f t="shared" si="8"/>
        <v>Nickel</v>
      </c>
      <c r="W13" s="205" t="str">
        <f t="shared" ref="W13" si="11">IF(V13="",V13,IF(V12="",V12,IF(V12&gt;V13,V12,V13)))</f>
        <v>Nickel</v>
      </c>
      <c r="X13" s="205" t="str">
        <f t="shared" si="8"/>
        <v>Nickel</v>
      </c>
      <c r="Y13" s="205" t="str">
        <f t="shared" ref="Y13" si="12">IF(X13="",X13,IF(X12="",X12,IF(X12&gt;X13,X12,X13)))</f>
        <v>Nickel</v>
      </c>
      <c r="Z13" s="205" t="str">
        <f t="shared" si="8"/>
        <v>Nickel</v>
      </c>
      <c r="AA13" s="205" t="str" cm="1">
        <f t="array" ref="AA13">_xlfn.IFNA(INDEX($Z$12:$Z$21,MATCH(0,COUNTIF($AA$12:$AA12,$Z$12:$Z$21),0)),"")</f>
        <v>Nickel</v>
      </c>
      <c r="AB13" s="204"/>
      <c r="AC13" s="3"/>
      <c r="AD13" s="3"/>
      <c r="AF13" s="3"/>
      <c r="AG13" s="3"/>
      <c r="AH13" s="3"/>
      <c r="AI13" s="3"/>
      <c r="AJ13" s="3"/>
      <c r="AK13" s="3"/>
      <c r="AL13" s="3"/>
      <c r="AM13" s="3"/>
      <c r="AN13" s="3"/>
      <c r="AO13" s="3"/>
      <c r="AP13" s="3"/>
      <c r="AQ13" s="3"/>
      <c r="AR13" s="3"/>
    </row>
    <row r="14" spans="1:44" ht="16.899999999999999" customHeight="1">
      <c r="A14" s="21"/>
      <c r="B14" s="28" t="str">
        <f ca="1">OFFSET(L!$C$1,MATCH("Declaration"&amp;ADDRESS(ROW(),COLUMN(),4),L!$A:$A,0)-1,SL,,)</f>
        <v>Company Unique ID:</v>
      </c>
      <c r="C14" s="29"/>
      <c r="D14" s="267" t="s">
        <v>12696</v>
      </c>
      <c r="E14" s="268"/>
      <c r="F14" s="268"/>
      <c r="G14" s="268"/>
      <c r="H14" s="268"/>
      <c r="I14" s="268"/>
      <c r="J14" s="269"/>
      <c r="K14" s="7"/>
      <c r="L14" s="16"/>
      <c r="P14" s="181" t="str">
        <f>IF(ISBLANK(G12),"",IF(G12="Other [specify below]",IF(ISBLANK(#REF!),"",#REF!),G12))</f>
        <v/>
      </c>
      <c r="Q14" s="205" t="str">
        <f t="shared" ref="Q14:Y14" si="13">IF(P15="",P14,IF(P14="",P15,IF(P14&gt;P15,P15,P14)))</f>
        <v/>
      </c>
      <c r="R14" s="205" t="str">
        <f t="shared" ref="R14:Z14" si="14">IF(Q14="",Q14,IF(Q13="",Q13,IF(Q13&gt;Q14,Q13,Q14)))</f>
        <v/>
      </c>
      <c r="S14" s="205" t="str">
        <f t="shared" si="13"/>
        <v/>
      </c>
      <c r="T14" s="205" t="str">
        <f t="shared" si="14"/>
        <v/>
      </c>
      <c r="U14" s="205" t="str">
        <f t="shared" si="13"/>
        <v/>
      </c>
      <c r="V14" s="205" t="str">
        <f t="shared" si="14"/>
        <v/>
      </c>
      <c r="W14" s="205" t="str">
        <f t="shared" si="13"/>
        <v/>
      </c>
      <c r="X14" s="205" t="str">
        <f t="shared" si="14"/>
        <v/>
      </c>
      <c r="Y14" s="205" t="str">
        <f t="shared" si="13"/>
        <v/>
      </c>
      <c r="Z14" s="205" t="str">
        <f t="shared" si="14"/>
        <v/>
      </c>
      <c r="AA14" s="205" t="str" cm="1">
        <f t="array" ref="AA14">_xlfn.IFNA(INDEX($Z$12:$Z$21,MATCH(0,COUNTIF($AA$12:$AA13,$Z$12:$Z$21),0)),"")</f>
        <v/>
      </c>
      <c r="AB14" s="3"/>
      <c r="AC14" s="3"/>
      <c r="AD14" s="3"/>
      <c r="AE14" s="3"/>
      <c r="AF14" s="3"/>
      <c r="AG14" s="3"/>
      <c r="AH14" s="3"/>
      <c r="AI14" s="3"/>
      <c r="AJ14" s="3"/>
      <c r="AK14" s="3"/>
      <c r="AL14" s="3"/>
      <c r="AM14" s="3"/>
      <c r="AN14" s="3"/>
      <c r="AO14" s="3"/>
      <c r="AP14" s="3"/>
      <c r="AQ14" s="3"/>
      <c r="AR14" s="3"/>
    </row>
    <row r="15" spans="1:44" ht="16.899999999999999" customHeight="1">
      <c r="A15" s="21"/>
      <c r="B15" s="28" t="str">
        <f ca="1">OFFSET(L!$C$1,MATCH("Declaration"&amp;ADDRESS(ROW(),COLUMN(),4),L!$A:$A,0)-1,SL,,)</f>
        <v>Company Unique ID Authority:</v>
      </c>
      <c r="C15" s="29"/>
      <c r="D15" s="267" t="s">
        <v>12699</v>
      </c>
      <c r="E15" s="268"/>
      <c r="F15" s="268"/>
      <c r="G15" s="268"/>
      <c r="H15" s="268"/>
      <c r="I15" s="268"/>
      <c r="J15" s="269"/>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75" customHeight="1">
      <c r="A16" s="21"/>
      <c r="B16" s="28" t="str">
        <f ca="1">OFFSET(L!$C$1,MATCH("Declaration"&amp;ADDRESS(ROW(),COLUMN(),4),L!$A:$A,0)-1,SL,,)</f>
        <v>Address:</v>
      </c>
      <c r="C16" s="29"/>
      <c r="D16" s="267" t="s">
        <v>12700</v>
      </c>
      <c r="E16" s="268"/>
      <c r="F16" s="268"/>
      <c r="G16" s="268"/>
      <c r="H16" s="268"/>
      <c r="I16" s="268"/>
      <c r="J16" s="269"/>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67" t="s">
        <v>12701</v>
      </c>
      <c r="E17" s="268"/>
      <c r="F17" s="268"/>
      <c r="G17" s="268"/>
      <c r="H17" s="268"/>
      <c r="I17" s="268"/>
      <c r="J17" s="269"/>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75" customHeight="1">
      <c r="A18" s="21"/>
      <c r="B18" s="28" t="str">
        <f ca="1">OFFSET(L!$C$1,MATCH("Declaration"&amp;ADDRESS(ROW(),COLUMN(),4),L!$A:$A,0)-1,SL,,)</f>
        <v>Email – Contact (*):</v>
      </c>
      <c r="C18" s="29"/>
      <c r="D18" s="270" t="s">
        <v>12702</v>
      </c>
      <c r="E18" s="271"/>
      <c r="F18" s="271"/>
      <c r="G18" s="271"/>
      <c r="H18" s="271"/>
      <c r="I18" s="271"/>
      <c r="J18" s="272"/>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ustomHeight="1">
      <c r="A19" s="21"/>
      <c r="B19" s="28" t="str">
        <f ca="1">OFFSET(L!$C$1,MATCH("Declaration"&amp;ADDRESS(ROW(),COLUMN(),4),L!$A:$A,0)-1,SL,,)</f>
        <v>Phone – Contact (*):</v>
      </c>
      <c r="C19" s="29"/>
      <c r="D19" s="267" t="s">
        <v>12703</v>
      </c>
      <c r="E19" s="268"/>
      <c r="F19" s="268"/>
      <c r="G19" s="268"/>
      <c r="H19" s="268"/>
      <c r="I19" s="268"/>
      <c r="J19" s="269"/>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250" t="s">
        <v>12697</v>
      </c>
      <c r="E20" s="251"/>
      <c r="F20" s="251"/>
      <c r="G20" s="251"/>
      <c r="H20" s="251"/>
      <c r="I20" s="251"/>
      <c r="J20" s="252"/>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ustomHeight="1">
      <c r="A21" s="21"/>
      <c r="B21" s="28" t="str">
        <f ca="1">OFFSET(L!$C$1,MATCH("Declaration"&amp;ADDRESS(ROW(),COLUMN(),4),L!$A:$A,0)-1,SL,,)</f>
        <v>Title - Authorizer:</v>
      </c>
      <c r="C21" s="29"/>
      <c r="D21" s="267" t="s">
        <v>12698</v>
      </c>
      <c r="E21" s="268"/>
      <c r="F21" s="268"/>
      <c r="G21" s="268"/>
      <c r="H21" s="268"/>
      <c r="I21" s="268"/>
      <c r="J21" s="269"/>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ustomHeight="1">
      <c r="A22" s="21"/>
      <c r="B22" s="28" t="str">
        <f ca="1">OFFSET(L!$C$1,MATCH("Declaration"&amp;ADDRESS(ROW(),COLUMN(),4),L!$A:$A,0)-1,SL,,)</f>
        <v>Email - Authorizer (*):</v>
      </c>
      <c r="C22" s="29"/>
      <c r="D22" s="270" t="s">
        <v>12702</v>
      </c>
      <c r="E22" s="271"/>
      <c r="F22" s="271"/>
      <c r="G22" s="271"/>
      <c r="H22" s="271"/>
      <c r="I22" s="271"/>
      <c r="J22" s="272"/>
      <c r="K22" s="7"/>
      <c r="L22" s="30"/>
      <c r="Q22" s="3"/>
      <c r="R22" s="3"/>
      <c r="S22" s="3"/>
      <c r="T22" s="3"/>
      <c r="U22" s="3"/>
      <c r="V22" s="3"/>
      <c r="W22" s="3"/>
      <c r="X22" s="3"/>
      <c r="Y22" s="3"/>
      <c r="Z22" s="3"/>
      <c r="AA22" s="3"/>
      <c r="AB22" s="3"/>
      <c r="AC22" s="3"/>
      <c r="AD22" s="3"/>
      <c r="AE22" s="3"/>
      <c r="AF22" s="3"/>
      <c r="AG22" s="3"/>
      <c r="AH22" s="3"/>
      <c r="AI22" s="3"/>
    </row>
    <row r="23" spans="1:44" ht="22.5" customHeight="1">
      <c r="A23" s="21"/>
      <c r="B23" s="28" t="str">
        <f ca="1">OFFSET(L!$C$1,MATCH("Declaration"&amp;ADDRESS(ROW(),COLUMN(),4),L!$A:$A,0)-1,SL,,)</f>
        <v>Phone - Authorizer:</v>
      </c>
      <c r="C23" s="31"/>
      <c r="D23" s="306" t="s">
        <v>12703</v>
      </c>
      <c r="E23" s="307"/>
      <c r="F23" s="307"/>
      <c r="G23" s="307"/>
      <c r="H23" s="307"/>
      <c r="I23" s="307"/>
      <c r="J23" s="308"/>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61">
        <v>45363</v>
      </c>
      <c r="E24" s="262"/>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63"/>
      <c r="E25" s="263"/>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264" t="str">
        <f ca="1">OFFSET(L!$C$1,MATCH("Declaration"&amp;ADDRESS(ROW(),COLUMN(),4),L!$A:$A,0)-1,SL,,)</f>
        <v>Answer the following questions 1 - 2 based on the declaration scope indicated above</v>
      </c>
      <c r="C26" s="264"/>
      <c r="D26" s="264"/>
      <c r="E26" s="264"/>
      <c r="F26" s="264"/>
      <c r="G26" s="264"/>
      <c r="H26" s="264"/>
      <c r="I26" s="264"/>
      <c r="J26" s="264"/>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5" t="str">
        <f ca="1">OFFSET(L!$C$1,MATCH("Declaration"&amp;ADDRESS(ROW(),COLUMN(),4),L!$A:$A,0)-1,SL,,)</f>
        <v>Answer</v>
      </c>
      <c r="E27" s="265"/>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9" customHeight="1">
      <c r="A28" s="40"/>
      <c r="B28" s="124" t="str">
        <f>IF(COUNTBLANK(AA12),"",AA12&amp;"(*)")</f>
        <v>Copper(*)</v>
      </c>
      <c r="C28" s="6"/>
      <c r="D28" s="253" t="s">
        <v>6</v>
      </c>
      <c r="E28" s="254"/>
      <c r="F28" s="45"/>
      <c r="G28" s="255"/>
      <c r="H28" s="256"/>
      <c r="I28" s="256"/>
      <c r="J28" s="257"/>
      <c r="K28" s="41"/>
      <c r="L28" s="39"/>
      <c r="P28" s="3"/>
      <c r="Q28" s="3"/>
      <c r="R28" s="3"/>
      <c r="S28" s="3"/>
      <c r="T28" s="3"/>
      <c r="U28" s="3"/>
      <c r="V28" s="3"/>
      <c r="W28" s="3"/>
      <c r="X28" s="3"/>
      <c r="Y28" s="3"/>
      <c r="Z28" s="3"/>
      <c r="AA28" s="3"/>
      <c r="AB28" s="3"/>
      <c r="AC28" s="3"/>
      <c r="AD28" s="3"/>
      <c r="AE28" s="3"/>
      <c r="AF28" s="3"/>
      <c r="AG28" s="3"/>
      <c r="AH28" s="3"/>
      <c r="AI28" s="3"/>
    </row>
    <row r="29" spans="1:44" ht="22.9" customHeight="1">
      <c r="A29" s="34"/>
      <c r="B29" s="124" t="str">
        <f t="shared" ref="B29:B37" si="32">IF(COUNTBLANK(AA13),"",AA13&amp;"(*)")</f>
        <v>Nickel(*)</v>
      </c>
      <c r="C29" s="6"/>
      <c r="D29" s="253" t="s">
        <v>6</v>
      </c>
      <c r="E29" s="254"/>
      <c r="F29" s="45"/>
      <c r="G29" s="255"/>
      <c r="H29" s="256"/>
      <c r="I29" s="256"/>
      <c r="J29" s="257"/>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
      </c>
      <c r="C30" s="6"/>
      <c r="D30" s="253"/>
      <c r="E30" s="254"/>
      <c r="F30" s="45"/>
      <c r="G30" s="255"/>
      <c r="H30" s="256"/>
      <c r="I30" s="256"/>
      <c r="J30" s="257"/>
      <c r="K30" s="7"/>
      <c r="L30" s="46"/>
      <c r="P30" s="194" t="str">
        <f t="shared" ref="P30:P39" si="33">IF(COUNTIF(D28,"Yes"),AA12,"")</f>
        <v>Copper</v>
      </c>
      <c r="Q30" s="205" t="str">
        <f>IF(P31="",P30,IF(P30="",P31,IF(P30&gt;P31,P31,P30)))</f>
        <v>Copper</v>
      </c>
      <c r="R30" s="205" t="str">
        <f>Q30</f>
        <v>Copper</v>
      </c>
      <c r="S30" s="205" t="str">
        <f t="shared" ref="S30" si="34">IF(R31="",R30,IF(R30="",R31,IF(R30&gt;R31,R31,R30)))</f>
        <v>Copper</v>
      </c>
      <c r="T30" s="205" t="str">
        <f t="shared" ref="T30" si="35">S30</f>
        <v>Copper</v>
      </c>
      <c r="U30" s="205" t="str">
        <f t="shared" ref="U30" si="36">IF(T31="",T30,IF(T30="",T31,IF(T30&gt;T31,T31,T30)))</f>
        <v>Copper</v>
      </c>
      <c r="V30" s="205" t="str">
        <f t="shared" ref="V30" si="37">U30</f>
        <v>Copper</v>
      </c>
      <c r="W30" s="205" t="str">
        <f t="shared" ref="W30" si="38">IF(V31="",V30,IF(V30="",V31,IF(V30&gt;V31,V31,V30)))</f>
        <v>Copper</v>
      </c>
      <c r="X30" s="205" t="str">
        <f t="shared" ref="X30" si="39">W30</f>
        <v>Copper</v>
      </c>
      <c r="Y30" s="205" t="str">
        <f t="shared" ref="Y30" si="40">IF(X31="",X30,IF(X30="",X31,IF(X30&gt;X31,X31,X30)))</f>
        <v>Copper</v>
      </c>
      <c r="Z30" s="205" t="str">
        <f t="shared" ref="Z30" si="41">Y30</f>
        <v>Copper</v>
      </c>
      <c r="AA30" s="206"/>
      <c r="AB30" s="3"/>
      <c r="AC30" s="3"/>
      <c r="AD30" s="3"/>
      <c r="AE30" s="3"/>
      <c r="AF30" s="3"/>
      <c r="AG30" s="3"/>
      <c r="AH30" s="3"/>
      <c r="AI30" s="3"/>
      <c r="AJ30" s="3"/>
      <c r="AK30" s="3"/>
      <c r="AL30" s="3"/>
      <c r="AM30" s="3"/>
      <c r="AN30" s="3"/>
      <c r="AO30" s="3"/>
      <c r="AP30" s="3"/>
    </row>
    <row r="31" spans="1:44" ht="22.5">
      <c r="A31" s="34"/>
      <c r="B31" s="124" t="str">
        <f t="shared" si="32"/>
        <v/>
      </c>
      <c r="C31" s="6"/>
      <c r="D31" s="253"/>
      <c r="E31" s="254"/>
      <c r="F31" s="45"/>
      <c r="G31" s="255"/>
      <c r="H31" s="256"/>
      <c r="I31" s="256"/>
      <c r="J31" s="257"/>
      <c r="K31" s="7"/>
      <c r="L31" s="46"/>
      <c r="P31" s="194" t="str">
        <f t="shared" si="33"/>
        <v>Nickel</v>
      </c>
      <c r="Q31" s="205" t="str">
        <f>IF(P31="",P31,IF(P30="",P30,IF(P30&gt;P31,P30,P31)))</f>
        <v>Nickel</v>
      </c>
      <c r="R31" s="205" t="str">
        <f t="shared" ref="R31" si="42">IF(Q32="",Q31,IF(Q31="",Q32,IF(Q31&gt;Q32,Q32,Q31)))</f>
        <v>Nickel</v>
      </c>
      <c r="S31" s="205" t="str">
        <f t="shared" ref="S31" si="43">IF(R31="",R31,IF(R30="",R30,IF(R30&gt;R31,R30,R31)))</f>
        <v>Nickel</v>
      </c>
      <c r="T31" s="205" t="str">
        <f t="shared" ref="T31" si="44">IF(S32="",S31,IF(S31="",S32,IF(S31&gt;S32,S32,S31)))</f>
        <v>Nickel</v>
      </c>
      <c r="U31" s="205" t="str">
        <f t="shared" ref="U31" si="45">IF(T31="",T31,IF(T30="",T30,IF(T30&gt;T31,T30,T31)))</f>
        <v>Nickel</v>
      </c>
      <c r="V31" s="205" t="str">
        <f t="shared" ref="V31" si="46">IF(U32="",U31,IF(U31="",U32,IF(U31&gt;U32,U32,U31)))</f>
        <v>Nickel</v>
      </c>
      <c r="W31" s="205" t="str">
        <f t="shared" ref="W31" si="47">IF(V31="",V31,IF(V30="",V30,IF(V30&gt;V31,V30,V31)))</f>
        <v>Nickel</v>
      </c>
      <c r="X31" s="205" t="str">
        <f t="shared" ref="X31" si="48">IF(W32="",W31,IF(W31="",W32,IF(W31&gt;W32,W32,W31)))</f>
        <v>Nickel</v>
      </c>
      <c r="Y31" s="205" t="str">
        <f t="shared" ref="Y31" si="49">IF(X31="",X31,IF(X30="",X30,IF(X30&gt;X31,X30,X31)))</f>
        <v>Nickel</v>
      </c>
      <c r="Z31" s="205" t="str">
        <f t="shared" ref="Z31" si="50">IF(Y32="",Y31,IF(Y31="",Y32,IF(Y31&gt;Y32,Y32,Y31)))</f>
        <v>Nickel</v>
      </c>
      <c r="AA31" s="206"/>
      <c r="AB31" s="3"/>
      <c r="AC31" s="3"/>
      <c r="AD31" s="3"/>
      <c r="AE31" s="3"/>
      <c r="AF31" s="3"/>
      <c r="AG31" s="3"/>
      <c r="AH31" s="3"/>
      <c r="AI31" s="3"/>
      <c r="AJ31" s="3"/>
      <c r="AK31" s="3"/>
      <c r="AL31" s="3"/>
      <c r="AM31" s="3"/>
      <c r="AN31" s="3"/>
      <c r="AO31" s="3"/>
      <c r="AP31" s="3"/>
    </row>
    <row r="32" spans="1:44" ht="22.5">
      <c r="A32" s="34"/>
      <c r="B32" s="124" t="str">
        <f t="shared" si="32"/>
        <v/>
      </c>
      <c r="C32" s="47"/>
      <c r="D32" s="253"/>
      <c r="E32" s="254"/>
      <c r="F32" s="45"/>
      <c r="G32" s="303"/>
      <c r="H32" s="304"/>
      <c r="I32" s="304"/>
      <c r="J32" s="305"/>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2.5">
      <c r="A33" s="34"/>
      <c r="B33" s="124" t="str">
        <f t="shared" si="32"/>
        <v/>
      </c>
      <c r="C33" s="47"/>
      <c r="D33" s="253"/>
      <c r="E33" s="254"/>
      <c r="F33" s="45"/>
      <c r="G33" s="303"/>
      <c r="H33" s="304"/>
      <c r="I33" s="304"/>
      <c r="J33" s="30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
      </c>
      <c r="C34" s="47"/>
      <c r="D34" s="253"/>
      <c r="E34" s="254"/>
      <c r="F34" s="45"/>
      <c r="G34" s="303"/>
      <c r="H34" s="304"/>
      <c r="I34" s="304"/>
      <c r="J34" s="30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
      </c>
      <c r="C35" s="47"/>
      <c r="D35" s="253"/>
      <c r="E35" s="254"/>
      <c r="F35" s="45"/>
      <c r="G35" s="303"/>
      <c r="H35" s="304"/>
      <c r="I35" s="304"/>
      <c r="J35" s="30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
      </c>
      <c r="C36" s="47"/>
      <c r="D36" s="253"/>
      <c r="E36" s="254"/>
      <c r="F36" s="45"/>
      <c r="G36" s="303"/>
      <c r="H36" s="304"/>
      <c r="I36" s="304"/>
      <c r="J36" s="30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53"/>
      <c r="E37" s="254"/>
      <c r="F37" s="45"/>
      <c r="G37" s="303"/>
      <c r="H37" s="304"/>
      <c r="I37" s="304"/>
      <c r="J37" s="30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0" t="str">
        <f ca="1">D27</f>
        <v>Answer</v>
      </c>
      <c r="E39" s="260"/>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9" customHeight="1">
      <c r="A40" s="34"/>
      <c r="B40" s="28" t="str">
        <f>IF(ISERROR(AA12),"",AA12&amp;"")</f>
        <v>Copper</v>
      </c>
      <c r="C40" s="6"/>
      <c r="D40" s="258" t="s">
        <v>9</v>
      </c>
      <c r="E40" s="259"/>
      <c r="F40" s="50"/>
      <c r="G40" s="255" t="s">
        <v>12704</v>
      </c>
      <c r="H40" s="256"/>
      <c r="I40" s="256"/>
      <c r="J40" s="257"/>
      <c r="K40" s="7"/>
      <c r="L40" s="39"/>
      <c r="P40" s="3"/>
      <c r="Q40" s="3"/>
      <c r="R40" s="3"/>
      <c r="S40" s="3"/>
      <c r="T40" s="3"/>
      <c r="U40" s="3"/>
      <c r="V40" s="3"/>
      <c r="W40" s="3"/>
      <c r="X40" s="3"/>
      <c r="Y40" s="3"/>
      <c r="Z40" s="3"/>
      <c r="AA40" s="3"/>
      <c r="AB40" s="3"/>
      <c r="AC40" s="3"/>
      <c r="AD40" s="3"/>
      <c r="AE40" s="3"/>
      <c r="AF40" s="3"/>
      <c r="AG40" s="3"/>
      <c r="AH40" s="3"/>
      <c r="AI40" s="3"/>
    </row>
    <row r="41" spans="1:42" ht="22.9" customHeight="1">
      <c r="A41" s="34"/>
      <c r="B41" s="28" t="str">
        <f t="shared" ref="B41:B49" si="130">IF(ISERROR(AA13),"",AA13&amp;"")</f>
        <v>Nickel</v>
      </c>
      <c r="C41" s="6"/>
      <c r="D41" s="258" t="s">
        <v>9</v>
      </c>
      <c r="E41" s="259"/>
      <c r="F41" s="50"/>
      <c r="G41" s="255" t="s">
        <v>12704</v>
      </c>
      <c r="H41" s="256"/>
      <c r="I41" s="256"/>
      <c r="J41" s="257"/>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
      </c>
      <c r="C42" s="6"/>
      <c r="D42" s="258"/>
      <c r="E42" s="259"/>
      <c r="F42" s="50"/>
      <c r="G42" s="255"/>
      <c r="H42" s="256"/>
      <c r="I42" s="256"/>
      <c r="J42" s="257"/>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
      </c>
      <c r="C43" s="6"/>
      <c r="D43" s="258"/>
      <c r="E43" s="259"/>
      <c r="F43" s="50"/>
      <c r="G43" s="255"/>
      <c r="H43" s="256"/>
      <c r="I43" s="256"/>
      <c r="J43" s="257"/>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
      </c>
      <c r="C44" s="47"/>
      <c r="D44" s="258"/>
      <c r="E44" s="259"/>
      <c r="F44" s="50"/>
      <c r="G44" s="255"/>
      <c r="H44" s="256"/>
      <c r="I44" s="256"/>
      <c r="J44" s="257"/>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
      </c>
      <c r="C45" s="47"/>
      <c r="D45" s="258"/>
      <c r="E45" s="259"/>
      <c r="F45" s="50"/>
      <c r="G45" s="255"/>
      <c r="H45" s="256"/>
      <c r="I45" s="256"/>
      <c r="J45" s="257"/>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
      </c>
      <c r="C46" s="47"/>
      <c r="D46" s="258"/>
      <c r="E46" s="259"/>
      <c r="F46" s="50"/>
      <c r="G46" s="255"/>
      <c r="H46" s="256"/>
      <c r="I46" s="256"/>
      <c r="J46" s="257"/>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
      </c>
      <c r="C47" s="47"/>
      <c r="D47" s="258"/>
      <c r="E47" s="259"/>
      <c r="F47" s="50"/>
      <c r="G47" s="255"/>
      <c r="H47" s="256"/>
      <c r="I47" s="256"/>
      <c r="J47" s="257"/>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
      </c>
      <c r="C48" s="47"/>
      <c r="D48" s="258"/>
      <c r="E48" s="259"/>
      <c r="F48" s="50"/>
      <c r="G48" s="255"/>
      <c r="H48" s="256"/>
      <c r="I48" s="256"/>
      <c r="J48" s="257"/>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258"/>
      <c r="E49" s="259"/>
      <c r="F49" s="50"/>
      <c r="G49" s="255"/>
      <c r="H49" s="256"/>
      <c r="I49" s="256"/>
      <c r="J49" s="257"/>
      <c r="K49" s="7"/>
      <c r="L49" s="46"/>
      <c r="P49" s="3"/>
      <c r="Q49" s="3"/>
      <c r="R49" s="3"/>
      <c r="S49" s="3"/>
      <c r="T49" s="3"/>
      <c r="U49" s="3"/>
      <c r="V49" s="3"/>
      <c r="W49" s="3"/>
      <c r="X49" s="3"/>
      <c r="Y49" s="3"/>
      <c r="Z49" s="3"/>
      <c r="AA49" s="3"/>
      <c r="AB49" s="3"/>
      <c r="AC49" s="3"/>
      <c r="AD49" s="3"/>
      <c r="AE49" s="3"/>
      <c r="AF49" s="3"/>
      <c r="AG49" s="3"/>
      <c r="AH49" s="3"/>
      <c r="AI49" s="3"/>
    </row>
    <row r="50" spans="1:35" ht="22.5">
      <c r="A50" s="34"/>
      <c r="B50" s="248" t="str">
        <f>IF(OR($D$8="",$I$3=""),"","Click here to check required fields completion")</f>
        <v/>
      </c>
      <c r="C50" s="248"/>
      <c r="D50" s="248"/>
      <c r="E50" s="248"/>
      <c r="F50" s="248"/>
      <c r="G50" s="248"/>
      <c r="H50" s="248"/>
      <c r="I50" s="248"/>
      <c r="J50" s="248"/>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302" t="s">
        <v>12133</v>
      </c>
      <c r="C51" s="302"/>
      <c r="D51" s="302"/>
      <c r="E51" s="302"/>
      <c r="F51" s="302"/>
      <c r="G51" s="302"/>
      <c r="H51" s="302"/>
      <c r="I51" s="302"/>
      <c r="J51" s="302"/>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746</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1258</v>
      </c>
    </row>
    <row r="65" spans="2:2" ht="15.75" hidden="1">
      <c r="B65" s="57" t="s">
        <v>701</v>
      </c>
    </row>
    <row r="66" spans="2:2" ht="15.75" hidden="1">
      <c r="B66" s="57" t="s">
        <v>702</v>
      </c>
    </row>
    <row r="67" spans="2:2" ht="15.75" hidden="1">
      <c r="B67" s="57" t="s">
        <v>703</v>
      </c>
    </row>
    <row r="68" spans="2:2" ht="15.75" hidden="1">
      <c r="B68" s="57" t="s">
        <v>704</v>
      </c>
    </row>
    <row r="69" spans="2:2" ht="15.75" hidden="1">
      <c r="B69" s="180" t="s">
        <v>744</v>
      </c>
    </row>
  </sheetData>
  <sheetProtection algorithmName="SHA-512" hashValue="k+RKDaPdIdulB8Sgl8SQb0SmI5NCQ/tNS2+BBcP8KG5VRaW4lhFn0QIYmqEIYNF166BEc0JO+Fkv64NrJ7cOig==" saltValue="FWAQoPPKgMb0pSlAnes1T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36" stopIfTrue="1">
      <formula>IF($B$28="",TRUE)</formula>
    </cfRule>
  </conditionalFormatting>
  <conditionalFormatting sqref="B29">
    <cfRule type="expression" dxfId="68" priority="37" stopIfTrue="1">
      <formula>IF($B$29="",TRUE)</formula>
    </cfRule>
  </conditionalFormatting>
  <conditionalFormatting sqref="B30">
    <cfRule type="expression" dxfId="67" priority="38" stopIfTrue="1">
      <formula>IF($B$30="",TRUE)</formula>
    </cfRule>
  </conditionalFormatting>
  <conditionalFormatting sqref="B31">
    <cfRule type="expression" dxfId="66" priority="39" stopIfTrue="1">
      <formula>IF($B$31="",TRUE)</formula>
    </cfRule>
  </conditionalFormatting>
  <conditionalFormatting sqref="B32">
    <cfRule type="expression" dxfId="65" priority="31" stopIfTrue="1">
      <formula>IF($B$32="",TRUE)</formula>
    </cfRule>
  </conditionalFormatting>
  <conditionalFormatting sqref="B33">
    <cfRule type="expression" dxfId="64" priority="32" stopIfTrue="1">
      <formula>IF($B$33="",TRUE)</formula>
    </cfRule>
  </conditionalFormatting>
  <conditionalFormatting sqref="B34">
    <cfRule type="expression" dxfId="63" priority="33" stopIfTrue="1">
      <formula>IF($B$34="",TRUE)</formula>
    </cfRule>
  </conditionalFormatting>
  <conditionalFormatting sqref="B35">
    <cfRule type="expression" dxfId="62" priority="34" stopIfTrue="1">
      <formula>IF($B$35="",TRUE)</formula>
    </cfRule>
  </conditionalFormatting>
  <conditionalFormatting sqref="B36">
    <cfRule type="expression" dxfId="61" priority="35" stopIfTrue="1">
      <formula>IF($B$36="",TRUE)</formula>
    </cfRule>
  </conditionalFormatting>
  <conditionalFormatting sqref="B37">
    <cfRule type="expression" dxfId="60" priority="83" stopIfTrue="1">
      <formula>IF($B$37="",TRUE)</formula>
    </cfRule>
  </conditionalFormatting>
  <conditionalFormatting sqref="B40">
    <cfRule type="expression" dxfId="59" priority="96" stopIfTrue="1">
      <formula>IF($B$40="",TRUE)</formula>
    </cfRule>
  </conditionalFormatting>
  <conditionalFormatting sqref="B41">
    <cfRule type="expression" dxfId="58" priority="97" stopIfTrue="1">
      <formula>IF($B$41="",TRUE)</formula>
    </cfRule>
  </conditionalFormatting>
  <conditionalFormatting sqref="B42">
    <cfRule type="expression" dxfId="57" priority="98" stopIfTrue="1">
      <formula>IF($B$42="",TRUE)</formula>
    </cfRule>
  </conditionalFormatting>
  <conditionalFormatting sqref="B43">
    <cfRule type="expression" dxfId="56" priority="99" stopIfTrue="1">
      <formula>IF($B$43="",TRUE)</formula>
    </cfRule>
  </conditionalFormatting>
  <conditionalFormatting sqref="B44">
    <cfRule type="expression" dxfId="55" priority="102" stopIfTrue="1">
      <formula>IF($B$44="",TRUE)</formula>
    </cfRule>
  </conditionalFormatting>
  <conditionalFormatting sqref="B45">
    <cfRule type="expression" dxfId="54" priority="103" stopIfTrue="1">
      <formula>IF($B$45="",TRUE)</formula>
    </cfRule>
  </conditionalFormatting>
  <conditionalFormatting sqref="B46">
    <cfRule type="expression" dxfId="53" priority="104" stopIfTrue="1">
      <formula>IF($B$46="",TRUE)</formula>
    </cfRule>
  </conditionalFormatting>
  <conditionalFormatting sqref="B47">
    <cfRule type="expression" dxfId="52" priority="105" stopIfTrue="1">
      <formula>IF($B$47="",TRUE)</formula>
    </cfRule>
  </conditionalFormatting>
  <conditionalFormatting sqref="B48">
    <cfRule type="expression" dxfId="51" priority="106" stopIfTrue="1">
      <formula>IF($B$48="",TRUE)</formula>
    </cfRule>
  </conditionalFormatting>
  <conditionalFormatting sqref="B49">
    <cfRule type="expression" dxfId="50" priority="180" stopIfTrue="1">
      <formula>IF($B$49="",TRUE)</formula>
    </cfRule>
  </conditionalFormatting>
  <conditionalFormatting sqref="D10">
    <cfRule type="expression" dxfId="49" priority="193" stopIfTrue="1">
      <formula>IF(AND($D$10="",$D$9=$R$9),TRUE)</formula>
    </cfRule>
    <cfRule type="expression" dxfId="48" priority="172" stopIfTrue="1">
      <formula>IF($D$9=$Q$9,TRUE)</formula>
    </cfRule>
  </conditionalFormatting>
  <conditionalFormatting sqref="D12">
    <cfRule type="expression" dxfId="47" priority="12">
      <formula>IF($D$12="",TRUE)</formula>
    </cfRule>
  </conditionalFormatting>
  <conditionalFormatting sqref="D24:E24">
    <cfRule type="expression" dxfId="46" priority="186" stopIfTrue="1">
      <formula>IF($D$24="",TRUE)</formula>
    </cfRule>
  </conditionalFormatting>
  <conditionalFormatting sqref="D28:E28">
    <cfRule type="expression" dxfId="45" priority="40" stopIfTrue="1">
      <formula>$B$28=""</formula>
    </cfRule>
    <cfRule type="expression" dxfId="44" priority="176" stopIfTrue="1">
      <formula>IF($D$28="",TRUE)</formula>
    </cfRule>
  </conditionalFormatting>
  <conditionalFormatting sqref="D29:E29">
    <cfRule type="expression" dxfId="43" priority="47" stopIfTrue="1">
      <formula>$B$29=""</formula>
    </cfRule>
    <cfRule type="expression" dxfId="42" priority="178" stopIfTrue="1">
      <formula>IF($D$29="",TRUE)</formula>
    </cfRule>
  </conditionalFormatting>
  <conditionalFormatting sqref="D30:E30">
    <cfRule type="expression" dxfId="41" priority="48" stopIfTrue="1">
      <formula>$B$30=""</formula>
    </cfRule>
    <cfRule type="expression" dxfId="40" priority="142" stopIfTrue="1">
      <formula>IF($D$30="",TRUE)</formula>
    </cfRule>
  </conditionalFormatting>
  <conditionalFormatting sqref="D31:E31">
    <cfRule type="expression" dxfId="39" priority="143" stopIfTrue="1">
      <formula>IF($D$31="",TRUE)</formula>
    </cfRule>
    <cfRule type="expression" dxfId="38" priority="49" stopIfTrue="1">
      <formula>$B$31=""</formula>
    </cfRule>
  </conditionalFormatting>
  <conditionalFormatting sqref="D32:E32">
    <cfRule type="expression" dxfId="37" priority="41" stopIfTrue="1">
      <formula>$B$32=""</formula>
    </cfRule>
    <cfRule type="expression" dxfId="36" priority="119" stopIfTrue="1">
      <formula>IF($D$32="",TRUE)</formula>
    </cfRule>
  </conditionalFormatting>
  <conditionalFormatting sqref="D33:E33">
    <cfRule type="expression" dxfId="35" priority="42" stopIfTrue="1">
      <formula>$B$33=""</formula>
    </cfRule>
    <cfRule type="expression" dxfId="34" priority="144" stopIfTrue="1">
      <formula>IF($D$33="",TRUE)</formula>
    </cfRule>
  </conditionalFormatting>
  <conditionalFormatting sqref="D34:E34">
    <cfRule type="expression" dxfId="33" priority="43" stopIfTrue="1">
      <formula>$B$34=""</formula>
    </cfRule>
    <cfRule type="expression" dxfId="32" priority="145" stopIfTrue="1">
      <formula>IF($D$34="",TRUE)</formula>
    </cfRule>
  </conditionalFormatting>
  <conditionalFormatting sqref="D35:E35">
    <cfRule type="expression" dxfId="31" priority="140" stopIfTrue="1">
      <formula>IF($D$35="",TRUE)</formula>
    </cfRule>
    <cfRule type="expression" dxfId="30" priority="44" stopIfTrue="1">
      <formula>$B$35=""</formula>
    </cfRule>
  </conditionalFormatting>
  <conditionalFormatting sqref="D36:E36">
    <cfRule type="expression" dxfId="29" priority="141" stopIfTrue="1">
      <formula>IF($D$36="",TRUE)</formula>
    </cfRule>
    <cfRule type="expression" dxfId="28" priority="45" stopIfTrue="1">
      <formula>$B$36=""</formula>
    </cfRule>
  </conditionalFormatting>
  <conditionalFormatting sqref="D37:E37">
    <cfRule type="expression" dxfId="27" priority="50" stopIfTrue="1">
      <formula>$B$37=""</formula>
    </cfRule>
    <cfRule type="expression" dxfId="26" priority="179" stopIfTrue="1">
      <formula>IF($D$37="",TRUE)</formula>
    </cfRule>
  </conditionalFormatting>
  <conditionalFormatting sqref="D40:E49">
    <cfRule type="expression" dxfId="25" priority="14" stopIfTrue="1">
      <formula>$D28="Unknown"</formula>
    </cfRule>
    <cfRule type="expression" dxfId="24" priority="15" stopIfTrue="1">
      <formula>$B40=""</formula>
    </cfRule>
    <cfRule type="expression" dxfId="23" priority="17" stopIfTrue="1">
      <formula>IF(D40="",1,0)</formula>
    </cfRule>
    <cfRule type="expression" dxfId="22" priority="16" stopIfTrue="1">
      <formula>$D28="No"</formula>
    </cfRule>
    <cfRule type="expression" dxfId="21" priority="13" stopIfTrue="1">
      <formula>$D28="Not declaring"</formula>
    </cfRule>
  </conditionalFormatting>
  <conditionalFormatting sqref="D9:G9">
    <cfRule type="expression" dxfId="20" priority="182" stopIfTrue="1">
      <formula>IF($D$9="",TRUE)</formula>
    </cfRule>
  </conditionalFormatting>
  <conditionalFormatting sqref="D8:J8">
    <cfRule type="expression" dxfId="19" priority="181" stopIfTrue="1">
      <formula>IF($D$8="",TRUE)</formula>
    </cfRule>
  </conditionalFormatting>
  <conditionalFormatting sqref="D17:J17">
    <cfRule type="expression" dxfId="18" priority="3" stopIfTrue="1">
      <formula>IF($D$15="",TRUE)</formula>
    </cfRule>
  </conditionalFormatting>
  <conditionalFormatting sqref="D18:J18">
    <cfRule type="expression" dxfId="17" priority="4" stopIfTrue="1">
      <formula>IF($D$16="",TRUE)</formula>
    </cfRule>
  </conditionalFormatting>
  <conditionalFormatting sqref="D19:J19">
    <cfRule type="expression" dxfId="16" priority="1" stopIfTrue="1">
      <formula>IF($D$17="",TRUE)</formula>
    </cfRule>
  </conditionalFormatting>
  <conditionalFormatting sqref="D20:J20">
    <cfRule type="expression" dxfId="15" priority="5" stopIfTrue="1">
      <formula>IF($D$18="",TRUE)</formula>
    </cfRule>
  </conditionalFormatting>
  <conditionalFormatting sqref="D22:J22">
    <cfRule type="expression" dxfId="14" priority="2" stopIfTrue="1">
      <formula>IF($D$20="",TRUE)</formula>
    </cfRule>
  </conditionalFormatting>
  <dataValidations count="7">
    <dataValidation errorStyle="information" showInputMessage="1" errorTitle="Blank Field" error="Please enter your contact name." sqref="D17:J17"/>
    <dataValidation type="list" allowBlank="1" showInputMessage="1" showErrorMessage="1" sqref="E28:E31 D28:D37">
      <formula1>$B$53:$B$56</formula1>
    </dataValidation>
    <dataValidation type="list" allowBlank="1" showInputMessage="1" showErrorMessage="1" errorTitle="Required Field" error="Select from dropdown options to declare survey scope" sqref="D9:G9">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formula1>39082</formula1>
      <formula2>46112</formula2>
    </dataValidation>
    <dataValidation type="list" allowBlank="1" showInputMessage="1" showErrorMessage="1" sqref="D3">
      <formula1>LN</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Checker!A1"/>
    <hyperlink ref="D11:J11" location="'Product List'!B6" display="'Product List'!B6"/>
    <hyperlink ref="D18" r:id="rId1"/>
    <hyperlink ref="D22" r:id="rId2"/>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
  <sheetViews>
    <sheetView workbookViewId="0">
      <selection activeCell="B8" sqref="B8"/>
    </sheetView>
  </sheetViews>
  <sheetFormatPr baseColWidth="10" defaultColWidth="8.7109375" defaultRowHeight="15"/>
  <cols>
    <col min="1" max="1" width="8.7109375" style="226"/>
    <col min="2" max="2" width="30.140625" style="226" customWidth="1"/>
    <col min="3" max="3" width="76.140625" style="226" customWidth="1"/>
    <col min="4" max="6" width="8.7109375" style="226"/>
    <col min="9" max="9" width="53.42578125" customWidth="1"/>
  </cols>
  <sheetData>
    <row r="1" spans="1:6" s="115" customFormat="1" ht="16.149999999999999" customHeight="1" thickTop="1">
      <c r="A1" s="309"/>
      <c r="B1" s="310"/>
      <c r="C1" s="310"/>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1" t="s">
        <v>705</v>
      </c>
      <c r="C4" s="311"/>
      <c r="D4" s="213"/>
      <c r="E4" s="210"/>
      <c r="F4" s="175"/>
    </row>
    <row r="5" spans="1:6" s="115" customFormat="1" ht="57.6" customHeight="1">
      <c r="A5" s="211"/>
      <c r="B5" s="312" t="str">
        <f ca="1">OFFSET(L!$C$1,MATCH("Minerals Scope"&amp;ADDRESS(ROW(),COLUMN(),4),L!$A:$A,0)-1,SL,,)</f>
        <v>The Minerals Scope tab may be completed by the PRT requestor to provide additional details on the specified minerals.</v>
      </c>
      <c r="C5" s="312"/>
      <c r="D5" s="213"/>
      <c r="E5" s="210"/>
      <c r="F5" s="175"/>
    </row>
    <row r="6" spans="1:6" s="115" customFormat="1" ht="123.6" customHeight="1">
      <c r="A6" s="211"/>
      <c r="B6" s="312"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PRT aims to support increased supply chain transparency as downstream companies are expected to meet mandatory legislation.</v>
      </c>
      <c r="C6" s="312"/>
      <c r="D6" s="213"/>
      <c r="E6" s="210"/>
      <c r="F6" s="175"/>
    </row>
    <row r="7" spans="1:6" s="115" customFormat="1" ht="43.15" customHeight="1">
      <c r="A7" s="214"/>
      <c r="B7" s="215" t="s">
        <v>12156</v>
      </c>
      <c r="C7" s="216" t="s">
        <v>12154</v>
      </c>
      <c r="D7" s="213"/>
      <c r="E7" s="210"/>
      <c r="F7" s="175"/>
    </row>
    <row r="8" spans="1:6" s="117" customFormat="1">
      <c r="A8" s="217"/>
      <c r="B8" s="88"/>
      <c r="C8" s="218"/>
      <c r="D8" s="219"/>
      <c r="E8" s="220"/>
      <c r="F8" s="221"/>
    </row>
    <row r="9" spans="1:6" s="117" customFormat="1" ht="15.75">
      <c r="A9" s="222"/>
      <c r="B9" s="88"/>
      <c r="C9" s="223"/>
      <c r="D9" s="219"/>
      <c r="E9" s="220"/>
      <c r="F9" s="221"/>
    </row>
    <row r="10" spans="1:6" s="117" customFormat="1">
      <c r="A10" s="222"/>
      <c r="B10" s="88"/>
      <c r="C10" s="218"/>
      <c r="D10" s="219"/>
      <c r="E10" s="220"/>
      <c r="F10" s="221"/>
    </row>
    <row r="11" spans="1:6" s="117" customFormat="1" ht="15.75">
      <c r="A11" s="222"/>
      <c r="B11" s="88"/>
      <c r="C11" s="223"/>
      <c r="D11" s="219"/>
      <c r="E11" s="220"/>
      <c r="F11" s="221"/>
    </row>
    <row r="12" spans="1:6" s="117" customFormat="1" ht="15.75">
      <c r="A12" s="222"/>
      <c r="B12" s="88"/>
      <c r="C12" s="223"/>
      <c r="D12" s="219"/>
      <c r="E12" s="220"/>
      <c r="F12" s="221"/>
    </row>
    <row r="13" spans="1:6" s="117" customFormat="1" ht="15.75">
      <c r="A13" s="222"/>
      <c r="B13" s="88"/>
      <c r="C13" s="223"/>
      <c r="D13" s="219"/>
      <c r="E13" s="220"/>
      <c r="F13" s="221"/>
    </row>
    <row r="14" spans="1:6" s="117" customFormat="1" ht="15.75">
      <c r="A14" s="222"/>
      <c r="B14" s="88"/>
      <c r="C14" s="223"/>
      <c r="D14" s="219"/>
      <c r="E14" s="220"/>
      <c r="F14" s="221"/>
    </row>
    <row r="15" spans="1:6" s="117" customFormat="1" ht="15.75">
      <c r="A15" s="222"/>
      <c r="B15" s="88"/>
      <c r="C15" s="223"/>
      <c r="D15" s="219"/>
      <c r="E15" s="220"/>
      <c r="F15" s="221"/>
    </row>
    <row r="16" spans="1:6" s="117" customFormat="1" ht="15.75">
      <c r="A16" s="222"/>
      <c r="B16" s="88"/>
      <c r="C16" s="223"/>
      <c r="D16" s="219"/>
      <c r="E16" s="220"/>
      <c r="F16" s="221"/>
    </row>
    <row r="17" spans="1:6" s="117" customFormat="1" ht="15.75">
      <c r="A17" s="222"/>
      <c r="B17" s="88"/>
      <c r="C17" s="223"/>
      <c r="D17" s="219"/>
      <c r="E17" s="220"/>
      <c r="F17" s="221"/>
    </row>
    <row r="18" spans="1:6" s="115" customFormat="1" ht="13.15" customHeight="1" thickBot="1">
      <c r="A18" s="224"/>
      <c r="B18" s="313"/>
      <c r="C18" s="313"/>
      <c r="D18" s="225"/>
      <c r="E18" s="210"/>
      <c r="F18" s="175"/>
    </row>
    <row r="19" spans="1:6" ht="15.75" thickTop="1"/>
  </sheetData>
  <sheetProtection algorithmName="SHA-512" hashValue="NqvitVrL9e8BhNpBuSbQVqcXUFNkQLflVBItdrwAWO8kvSwCEdOy1E1D6dGFmf3UFlOEu4HUwipw5iys17b4gw==" saltValue="AFDMXTZT5GgGZrjMDKi7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P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B5" sqref="B5"/>
    </sheetView>
  </sheetViews>
  <sheetFormatPr baseColWidth="10" defaultColWidth="10.7109375" defaultRowHeight="12.75"/>
  <cols>
    <col min="1" max="1" width="18.7109375" style="9" customWidth="1"/>
    <col min="2" max="2" width="37.7109375" style="9" customWidth="1"/>
    <col min="3" max="3" width="25.28515625" style="9" customWidth="1"/>
    <col min="4" max="5" width="16.7109375" style="9" customWidth="1"/>
    <col min="6" max="6" width="30.71093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4" width="39.28515625" style="9" customWidth="1"/>
    <col min="15" max="15" width="54.7109375" style="9" customWidth="1"/>
    <col min="16" max="16" width="43.7109375" style="9" hidden="1" customWidth="1"/>
    <col min="17" max="18" width="21.7109375" style="9" hidden="1" customWidth="1"/>
    <col min="19" max="19" width="10.7109375" style="9" hidden="1" customWidth="1"/>
    <col min="20" max="22" width="9.7109375" style="9" hidden="1" customWidth="1"/>
    <col min="23" max="25" width="5.140625" style="9" hidden="1" customWidth="1"/>
    <col min="26" max="26" width="10.7109375" style="9" hidden="1" customWidth="1"/>
    <col min="27" max="30" width="10.7109375" style="9" customWidth="1"/>
    <col min="31" max="16384" width="10.7109375" style="9"/>
  </cols>
  <sheetData>
    <row r="1" spans="1:26" s="71" customFormat="1">
      <c r="A1" s="69"/>
      <c r="B1" s="69"/>
      <c r="C1" s="69"/>
      <c r="D1" s="69"/>
      <c r="E1" s="69"/>
      <c r="F1" s="69"/>
      <c r="G1" s="69"/>
      <c r="H1" s="69"/>
      <c r="I1" s="69"/>
      <c r="J1" s="69"/>
      <c r="K1" s="69"/>
      <c r="L1" s="69"/>
      <c r="M1" s="69"/>
      <c r="N1" s="69"/>
      <c r="O1" s="69"/>
      <c r="P1" s="70"/>
      <c r="Q1" s="70"/>
      <c r="R1" s="70"/>
      <c r="S1" s="71" t="s">
        <v>695</v>
      </c>
    </row>
    <row r="2" spans="1:26" s="71" customFormat="1" ht="27">
      <c r="A2" s="72"/>
      <c r="B2" s="319" t="str">
        <f ca="1">OFFSET(L!$C$1,MATCH("Smelter List"&amp;ADDRESS(ROW(),COLUMN(),4),L!$A:$A,0)-1,SL,,)</f>
        <v>TO BEGIN:</v>
      </c>
      <c r="C2" s="319"/>
      <c r="D2" s="319"/>
      <c r="E2" s="73"/>
      <c r="F2" s="73"/>
      <c r="G2" s="74"/>
      <c r="H2" s="314"/>
      <c r="I2" s="315"/>
      <c r="J2" s="315"/>
      <c r="K2" s="315"/>
      <c r="L2" s="315"/>
      <c r="M2" s="315"/>
      <c r="N2" s="75"/>
      <c r="O2" s="76"/>
      <c r="P2" s="77"/>
      <c r="Q2" s="77"/>
      <c r="R2" s="77"/>
      <c r="Z2" s="84" t="str">
        <f ca="1">OFFSET(L!$C$1,MATCH("Smelter List"&amp;ADDRESS(ROW(),COLUMN(),4),L!$A:$A,0)-1,SL,,)</f>
        <v>Yes</v>
      </c>
    </row>
    <row r="3" spans="1:26" s="71" customFormat="1" ht="94.15" customHeight="1">
      <c r="A3" s="78"/>
      <c r="B3" s="316"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6"/>
      <c r="D3" s="316"/>
      <c r="E3" s="317" t="str">
        <f ca="1">OFFSET(L!$C$1,MATCH("General"&amp;"Cpy",L!$A:$A,0)-1,SL,,)</f>
        <v>© 2023 Responsible Minerals Initiative. All rights reserved.</v>
      </c>
      <c r="F3" s="317"/>
      <c r="G3" s="318"/>
      <c r="H3" s="79"/>
      <c r="I3" s="80"/>
      <c r="K3" s="81"/>
      <c r="L3" s="81"/>
      <c r="M3" s="82"/>
      <c r="N3" s="82"/>
      <c r="O3" s="83" t="s">
        <v>12690</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1268</v>
      </c>
      <c r="Q4" s="84" t="s">
        <v>696</v>
      </c>
      <c r="R4" s="84" t="s">
        <v>697</v>
      </c>
      <c r="S4" s="86"/>
      <c r="U4" s="87" t="s">
        <v>1267</v>
      </c>
      <c r="V4" s="87" t="s">
        <v>1266</v>
      </c>
      <c r="Z4" s="84" t="str">
        <f ca="1">OFFSET(L!$C$1,MATCH("Smelter List"&amp;ADDRESS(ROW(),COLUMN(),4),L!$A:$A,0)-1,SL,,)</f>
        <v>Unknown</v>
      </c>
    </row>
    <row r="5" spans="1:26" s="95" customFormat="1" ht="19.899999999999999" customHeight="1">
      <c r="A5" s="88" t="s">
        <v>702</v>
      </c>
      <c r="B5" s="88" t="s">
        <v>12708</v>
      </c>
      <c r="C5" s="88" t="s">
        <v>922</v>
      </c>
      <c r="D5" s="88" t="s">
        <v>12705</v>
      </c>
      <c r="E5" s="88"/>
      <c r="F5" s="89"/>
      <c r="G5" s="90"/>
      <c r="H5" s="90"/>
      <c r="I5" s="91"/>
      <c r="J5" s="91"/>
      <c r="K5" s="91"/>
      <c r="L5" s="91"/>
      <c r="M5" s="91"/>
      <c r="N5" s="91"/>
      <c r="O5" s="92"/>
      <c r="P5" s="93"/>
      <c r="Q5" s="92" t="str">
        <f t="shared" ref="Q5:Q68" ca="1" si="0">IF(A5="","",IF(ISERROR(MATCH($C5,CL,0)),"Unknown",INDIRECT("'C'!$A$"&amp;MATCH($C5,CL,0)+1)))</f>
        <v>DE</v>
      </c>
      <c r="R5" s="92" t="str">
        <f ca="1">IF(A5="","",IF(ISERROR(MATCH($H5,SorP!B:B,0)),"",INDIRECT("'SorP'!$A$"&amp;MATCH($Q5&amp;$H5,SorP!C:C,0))))</f>
        <v/>
      </c>
      <c r="S5" s="94"/>
      <c r="T5" s="95" t="str">
        <f>A5&amp;B5</f>
        <v>CopperAurubis Hamburg</v>
      </c>
      <c r="U5" s="95" t="b">
        <f>OR(ISBLANK(B5),ISBLANK(C5))</f>
        <v>0</v>
      </c>
      <c r="V5" s="95" t="str">
        <f t="shared" ref="V5:V68" si="1">IF(U5,"",A5&amp;"+")</f>
        <v>Copper+</v>
      </c>
    </row>
    <row r="6" spans="1:26" s="95" customFormat="1" ht="19.899999999999999" customHeight="1">
      <c r="A6" s="88" t="s">
        <v>704</v>
      </c>
      <c r="B6" s="88" t="s">
        <v>12707</v>
      </c>
      <c r="C6" s="88" t="s">
        <v>1088</v>
      </c>
      <c r="D6" s="88" t="s">
        <v>12706</v>
      </c>
      <c r="E6" s="88"/>
      <c r="F6" s="89"/>
      <c r="G6" s="90"/>
      <c r="H6" s="90"/>
      <c r="I6" s="91"/>
      <c r="J6" s="91"/>
      <c r="K6" s="91"/>
      <c r="L6" s="91"/>
      <c r="M6" s="91"/>
      <c r="N6" s="91"/>
      <c r="O6" s="92"/>
      <c r="P6" s="93"/>
      <c r="Q6" s="92" t="str">
        <f t="shared" ca="1" si="0"/>
        <v>NO</v>
      </c>
      <c r="R6" s="92" t="str">
        <f ca="1">IF(A6="","",IF(ISERROR(MATCH($H6,SorP!B:B,0)),"",INDIRECT("'SorP'!$A$"&amp;MATCH($Q6&amp;$H6,SorP!C:C,0))))</f>
        <v/>
      </c>
      <c r="S6" s="94"/>
      <c r="T6" s="95" t="str">
        <f t="shared" ref="T6:T69" si="2">A6&amp;B6</f>
        <v>NickelGlencore Nikkelverk</v>
      </c>
      <c r="U6" s="95" t="b">
        <f t="shared" ref="U6:U69" si="3">OR(ISBLANK(B6),ISBLANK(C6))</f>
        <v>0</v>
      </c>
      <c r="V6" s="95" t="str">
        <f t="shared" si="1"/>
        <v>Nickel+</v>
      </c>
    </row>
    <row r="7" spans="1:26" s="95" customFormat="1" ht="19.899999999999999"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19.899999999999999"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19.899999999999999"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19.899999999999999"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19.899999999999999"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19.899999999999999"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19.899999999999999"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19.899999999999999"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19.899999999999999"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19.899999999999999"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19.899999999999999"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19.899999999999999"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19.899999999999999"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19.899999999999999"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19.899999999999999"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19.899999999999999"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19.899999999999999"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19.899999999999999"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19.899999999999999"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19.899999999999999"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19.899999999999999"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19.899999999999999"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19.899999999999999"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19.899999999999999"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19.899999999999999"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19.899999999999999"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19.899999999999999"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19.899999999999999"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19.899999999999999"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19.899999999999999"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19.899999999999999"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19.899999999999999"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19.899999999999999"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19.899999999999999"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19.899999999999999"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19.899999999999999"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19.899999999999999"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19.899999999999999"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19.899999999999999"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19.899999999999999"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19.899999999999999"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19.899999999999999"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19.899999999999999"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19.899999999999999"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19.899999999999999"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19.899999999999999"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19.899999999999999"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19.899999999999999"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19.899999999999999"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19.899999999999999"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19.899999999999999"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19.899999999999999"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19.899999999999999"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19.899999999999999"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19.899999999999999"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19.899999999999999"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19.899999999999999"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19.899999999999999"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19.899999999999999"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19.899999999999999"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19.899999999999999"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19.899999999999999"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19.899999999999999"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19.899999999999999"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19.899999999999999"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19.899999999999999"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19.899999999999999"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19.899999999999999"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19.899999999999999"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19.899999999999999"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19.899999999999999"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19.899999999999999"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19.899999999999999"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19.899999999999999"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19.899999999999999"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19.899999999999999"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19.899999999999999"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19.899999999999999"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19.899999999999999"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19.899999999999999"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19.899999999999999"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19.899999999999999"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19.899999999999999"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19.899999999999999"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19.899999999999999"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19.899999999999999"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19.899999999999999"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19.899999999999999"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19.899999999999999"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19.899999999999999"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19.899999999999999"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19.899999999999999"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19.899999999999999"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19.899999999999999"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19.899999999999999"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19.899999999999999"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19.899999999999999"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19.899999999999999"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19.899999999999999"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19.899999999999999"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19.899999999999999"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19.899999999999999"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19.899999999999999"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19.899999999999999"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19.899999999999999"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19.899999999999999"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19.899999999999999"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19.899999999999999"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19.899999999999999"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19.899999999999999"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19.899999999999999"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19.899999999999999"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19.899999999999999"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19.899999999999999"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19.899999999999999"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19.899999999999999"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19.899999999999999"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19.899999999999999"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19.899999999999999"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19.899999999999999"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19.899999999999999"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19.899999999999999"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19.899999999999999"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19.899999999999999"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19.899999999999999"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19.899999999999999"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19.899999999999999"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19.899999999999999"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19.899999999999999"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19.899999999999999"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19.899999999999999"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19.899999999999999"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19.899999999999999"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19.899999999999999"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19.899999999999999"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19.899999999999999"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19.899999999999999"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19.899999999999999"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19.899999999999999"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19.899999999999999"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19.899999999999999"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19.899999999999999"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19.899999999999999"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19.899999999999999"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19.899999999999999"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19.899999999999999"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19.899999999999999"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19.899999999999999"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19.899999999999999"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19.899999999999999"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19.899999999999999"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19.899999999999999"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19.899999999999999"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19.899999999999999"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19.899999999999999"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19.899999999999999"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19.899999999999999"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19.899999999999999"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19.899999999999999"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19.899999999999999"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19.899999999999999"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19.899999999999999"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19.899999999999999"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19.899999999999999"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19.899999999999999"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19.899999999999999"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19.899999999999999"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19.899999999999999"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19.899999999999999"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19.899999999999999"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19.899999999999999"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19.899999999999999"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19.899999999999999"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19.899999999999999"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19.899999999999999"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19.899999999999999"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19.899999999999999"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19.899999999999999"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19.899999999999999"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19.899999999999999"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19.899999999999999"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19.899999999999999"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19.899999999999999"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19.899999999999999"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19.899999999999999"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19.899999999999999"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19.899999999999999"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19.899999999999999"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19.899999999999999"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19.899999999999999"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19.899999999999999"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19.899999999999999"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19.899999999999999"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19.899999999999999"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19.899999999999999"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19.899999999999999"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19.899999999999999"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19.899999999999999"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19.899999999999999"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19.899999999999999"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19.899999999999999"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19.899999999999999"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19.899999999999999"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19.899999999999999"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19.899999999999999"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19.899999999999999"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19.899999999999999"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19.899999999999999"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19.899999999999999"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19.899999999999999"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19.899999999999999"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19.899999999999999"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19.899999999999999"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19.899999999999999"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19.899999999999999"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19.899999999999999"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19.899999999999999"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19.899999999999999"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19.899999999999999"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19.899999999999999"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19.899999999999999"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19.899999999999999"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19.899999999999999"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19.899999999999999"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19.899999999999999"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19.899999999999999"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19.899999999999999"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19.899999999999999"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19.899999999999999"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19.899999999999999"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19.899999999999999"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19.899999999999999"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19.899999999999999"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19.899999999999999"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19.899999999999999"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19.899999999999999"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19.899999999999999"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19.899999999999999"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19.899999999999999"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19.899999999999999"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19.899999999999999"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19.899999999999999"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19.899999999999999"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19.899999999999999"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19.899999999999999"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19.899999999999999"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19.899999999999999"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19.899999999999999"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19.899999999999999"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19.899999999999999"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19.899999999999999"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19.899999999999999"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19.899999999999999"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19.899999999999999"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19.899999999999999"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19.899999999999999"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19.899999999999999"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19.899999999999999"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19.899999999999999"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19.899999999999999"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19.899999999999999"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19.899999999999999"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19.899999999999999"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19.899999999999999"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19.899999999999999"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19.899999999999999"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19.899999999999999"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19.899999999999999"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19.899999999999999"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19.899999999999999"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19.899999999999999"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19.899999999999999"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19.899999999999999"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19.899999999999999"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19.899999999999999"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19.899999999999999"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19.899999999999999"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19.899999999999999"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19.899999999999999"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19.899999999999999"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19.899999999999999"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19.899999999999999"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19.899999999999999"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19.899999999999999"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19.899999999999999"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19.899999999999999"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19.899999999999999"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19.899999999999999"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19.899999999999999"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19.899999999999999"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19.899999999999999"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19.899999999999999"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19.899999999999999"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19.899999999999999"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19.899999999999999"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19.899999999999999"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19.899999999999999"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19.899999999999999"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19.899999999999999"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19.899999999999999"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19.899999999999999"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19.899999999999999"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19.899999999999999"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19.899999999999999"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19.899999999999999"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19.899999999999999"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19.899999999999999"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19.899999999999999"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19.899999999999999"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19.899999999999999"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19.899999999999999"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19.899999999999999"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19.899999999999999"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19.899999999999999"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19.899999999999999"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19.899999999999999"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19.899999999999999"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19.899999999999999"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19.899999999999999"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19.899999999999999"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19.899999999999999"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19.899999999999999"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19.899999999999999"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19.899999999999999"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19.899999999999999"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19.899999999999999"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19.899999999999999"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19.899999999999999"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19.899999999999999"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19.899999999999999"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19.899999999999999"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19.899999999999999"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19.899999999999999"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19.899999999999999"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19.899999999999999"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19.899999999999999"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19.899999999999999"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19.899999999999999"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19.899999999999999"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19.899999999999999"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19.899999999999999"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19.899999999999999"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19.899999999999999"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19.899999999999999"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19.899999999999999"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19.899999999999999"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19.899999999999999"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19.899999999999999"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19.899999999999999"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19.899999999999999"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19.899999999999999"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19.899999999999999"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19.899999999999999"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19.899999999999999"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19.899999999999999"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19.899999999999999"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19.899999999999999"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19.899999999999999"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19.899999999999999"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19.899999999999999"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19.899999999999999"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19.899999999999999"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19.899999999999999"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19.899999999999999"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19.899999999999999"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19.899999999999999"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19.899999999999999"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19.899999999999999"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19.899999999999999"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19.899999999999999"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19.899999999999999"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19.899999999999999"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19.899999999999999"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19.899999999999999"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19.899999999999999"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19.899999999999999"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19.899999999999999"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19.899999999999999"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19.899999999999999"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19.899999999999999"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19.899999999999999"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19.899999999999999"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19.899999999999999"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19.899999999999999"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19.899999999999999"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19.899999999999999"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19.899999999999999"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19.899999999999999"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19.899999999999999"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19.899999999999999"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19.899999999999999"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19.899999999999999"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19.899999999999999"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19.899999999999999"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19.899999999999999"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19.899999999999999"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19.899999999999999"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19.899999999999999"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19.899999999999999"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19.899999999999999"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19.899999999999999"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19.899999999999999"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19.899999999999999"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19.899999999999999"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19.899999999999999"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19.899999999999999"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19.899999999999999"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19.899999999999999"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19.899999999999999"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19.899999999999999"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19.899999999999999"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19.899999999999999"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19.899999999999999"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19.899999999999999"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19.899999999999999"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19.899999999999999"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19.899999999999999"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19.899999999999999"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19.899999999999999"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19.899999999999999"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19.899999999999999"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19.899999999999999"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19.899999999999999"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19.899999999999999"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19.899999999999999"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19.899999999999999"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19.899999999999999"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19.899999999999999"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19.899999999999999"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19.899999999999999"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19.899999999999999"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19.899999999999999"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19.899999999999999"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19.899999999999999"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19.899999999999999"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19.899999999999999"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19.899999999999999"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19.899999999999999"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19.899999999999999"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19.899999999999999"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19.899999999999999"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19.899999999999999"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19.899999999999999"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19.899999999999999"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19.899999999999999"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19.899999999999999"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19.899999999999999"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19.899999999999999"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19.899999999999999"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19.899999999999999"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19.899999999999999"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19.899999999999999"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19.899999999999999"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19.899999999999999"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19.899999999999999"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19.899999999999999"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19.899999999999999"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19.899999999999999"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19.899999999999999"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19.899999999999999"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19.899999999999999"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19.899999999999999"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19.899999999999999"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19.899999999999999"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19.899999999999999"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19.899999999999999"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19.899999999999999"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19.899999999999999"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19.899999999999999"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19.899999999999999"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19.899999999999999"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19.899999999999999"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19.899999999999999"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19.899999999999999"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19.899999999999999"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19.899999999999999"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19.899999999999999"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19.899999999999999"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19.899999999999999"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19.899999999999999"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19.899999999999999"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19.899999999999999"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19.899999999999999"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19.899999999999999"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19.899999999999999"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19.899999999999999"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19.899999999999999"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19.899999999999999"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19.899999999999999"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19.899999999999999"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19.899999999999999"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19.899999999999999"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19.899999999999999"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19.899999999999999"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19.899999999999999"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19.899999999999999"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19.899999999999999"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19.899999999999999"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19.899999999999999"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19.899999999999999"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19.899999999999999"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19.899999999999999"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19.899999999999999"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19.899999999999999"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19.899999999999999"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19.899999999999999"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19.899999999999999"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19.899999999999999"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19.899999999999999"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19.899999999999999"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19.899999999999999"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19.899999999999999"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19.899999999999999"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19.899999999999999"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19.899999999999999"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19.899999999999999"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19.899999999999999"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19.899999999999999"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19.899999999999999"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19.899999999999999"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19.899999999999999"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19.899999999999999"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19.899999999999999"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19.899999999999999"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19.899999999999999"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19.899999999999999"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19.899999999999999"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19.899999999999999"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19.899999999999999"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19.899999999999999"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19.899999999999999"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19.899999999999999"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19.899999999999999"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19.899999999999999"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19.899999999999999"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19.899999999999999"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19.899999999999999"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19.899999999999999"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19.899999999999999"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19.899999999999999"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19.899999999999999"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19.899999999999999"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19.899999999999999"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19.899999999999999"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19.899999999999999"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19.899999999999999"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19.899999999999999"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19.899999999999999"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19.899999999999999"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19.899999999999999"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19.899999999999999"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19.899999999999999"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19.899999999999999"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19.899999999999999"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19.899999999999999"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19.899999999999999"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19.899999999999999"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19.899999999999999"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19.899999999999999"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19.899999999999999"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19.899999999999999"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19.899999999999999"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19.899999999999999"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19.899999999999999"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19.899999999999999"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19.899999999999999"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19.899999999999999"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19.899999999999999"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19.899999999999999"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19.899999999999999"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19.899999999999999"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19.899999999999999"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19.899999999999999"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19.899999999999999"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19.899999999999999"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19.899999999999999"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19.899999999999999"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19.899999999999999"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19.899999999999999"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19.899999999999999"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19.899999999999999"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19.899999999999999"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19.899999999999999"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19.899999999999999"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19.899999999999999"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19.899999999999999"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19.899999999999999"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19.899999999999999"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19.899999999999999"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19.899999999999999"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19.899999999999999"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19.899999999999999"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19.899999999999999"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19.899999999999999"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19.899999999999999"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19.899999999999999"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19.899999999999999"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19.899999999999999"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19.899999999999999"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19.899999999999999"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19.899999999999999"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19.899999999999999"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19.899999999999999"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19.899999999999999"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19.899999999999999"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19.899999999999999"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19.899999999999999"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19.899999999999999"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19.899999999999999"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19.899999999999999"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19.899999999999999"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19.899999999999999"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19.899999999999999"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19.899999999999999"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19.899999999999999"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19.899999999999999"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19.899999999999999"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19.899999999999999"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19.899999999999999"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19.899999999999999"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19.899999999999999"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19.899999999999999"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19.899999999999999"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19.899999999999999"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19.899999999999999"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19.899999999999999"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19.899999999999999"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19.899999999999999"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19.899999999999999"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19.899999999999999"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19.899999999999999"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19.899999999999999"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19.899999999999999"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19.899999999999999"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19.899999999999999"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19.899999999999999"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19.899999999999999"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19.899999999999999"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19.899999999999999"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19.899999999999999"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19.899999999999999"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19.899999999999999"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19.899999999999999"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19.899999999999999"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19.899999999999999"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19.899999999999999"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19.899999999999999"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19.899999999999999"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19.899999999999999"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19.899999999999999"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19.899999999999999"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19.899999999999999"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19.899999999999999"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19.899999999999999"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19.899999999999999"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19.899999999999999"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19.899999999999999"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19.899999999999999"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19.899999999999999"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19.899999999999999"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19.899999999999999"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19.899999999999999"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19.899999999999999"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19.899999999999999"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19.899999999999999"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19.899999999999999"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19.899999999999999"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19.899999999999999"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19.899999999999999"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19.899999999999999"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19.899999999999999"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19.899999999999999"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19.899999999999999"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19.899999999999999"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19.899999999999999"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19.899999999999999"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19.899999999999999"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19.899999999999999"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19.899999999999999"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19.899999999999999"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19.899999999999999"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19.899999999999999"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19.899999999999999"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19.899999999999999"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19.899999999999999"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19.899999999999999"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19.899999999999999"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19.899999999999999"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19.899999999999999"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19.899999999999999"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19.899999999999999"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19.899999999999999"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19.899999999999999"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19.899999999999999"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19.899999999999999"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19.899999999999999"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19.899999999999999"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19.899999999999999"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19.899999999999999"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19.899999999999999"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19.899999999999999"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19.899999999999999"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19.899999999999999"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19.899999999999999"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19.899999999999999"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19.899999999999999"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19.899999999999999"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19.899999999999999"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19.899999999999999"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19.899999999999999"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19.899999999999999"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19.899999999999999"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19.899999999999999"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19.899999999999999"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19.899999999999999"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19.899999999999999"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19.899999999999999"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19.899999999999999"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19.899999999999999"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19.899999999999999"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19.899999999999999"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19.899999999999999"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19.899999999999999"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19.899999999999999"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19.899999999999999"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19.899999999999999"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19.899999999999999"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19.899999999999999"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19.899999999999999"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19.899999999999999"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19.899999999999999"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19.899999999999999"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19.899999999999999"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19.899999999999999"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19.899999999999999"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19.899999999999999"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19.899999999999999"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19.899999999999999"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19.899999999999999"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19.899999999999999"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19.899999999999999"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19.899999999999999"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19.899999999999999"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19.899999999999999"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19.899999999999999"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19.899999999999999"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19.899999999999999"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19.899999999999999"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19.899999999999999"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19.899999999999999"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19.899999999999999"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19.899999999999999"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19.899999999999999"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19.899999999999999"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19.899999999999999"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19.899999999999999"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19.899999999999999"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19.899999999999999"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19.899999999999999"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19.899999999999999"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19.899999999999999"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19.899999999999999"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19.899999999999999"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19.899999999999999"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19.899999999999999"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19.899999999999999"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19.899999999999999"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19.899999999999999"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19.899999999999999"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19.899999999999999"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19.899999999999999"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19.899999999999999"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19.899999999999999"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19.899999999999999"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19.899999999999999"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19.899999999999999"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19.899999999999999"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19.899999999999999"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19.899999999999999"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19.899999999999999"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19.899999999999999"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19.899999999999999"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19.899999999999999"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19.899999999999999"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19.899999999999999"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19.899999999999999"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19.899999999999999"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19.899999999999999"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19.899999999999999"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19.899999999999999"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19.899999999999999"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19.899999999999999"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19.899999999999999"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19.899999999999999"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19.899999999999999"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19.899999999999999"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19.899999999999999"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19.899999999999999"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19.899999999999999"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19.899999999999999"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19.899999999999999"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19.899999999999999"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19.899999999999999"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19.899999999999999"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19.899999999999999"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19.899999999999999"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19.899999999999999"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19.899999999999999"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19.899999999999999"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19.899999999999999"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19.899999999999999"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19.899999999999999"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19.899999999999999"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19.899999999999999"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19.899999999999999"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19.899999999999999"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19.899999999999999"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19.899999999999999"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19.899999999999999"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19.899999999999999"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19.899999999999999"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19.899999999999999"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19.899999999999999"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19.899999999999999"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19.899999999999999"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19.899999999999999"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19.899999999999999"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19.899999999999999"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19.899999999999999"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19.899999999999999"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19.899999999999999"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19.899999999999999"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19.899999999999999"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19.899999999999999"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19.899999999999999"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19.899999999999999"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19.899999999999999"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19.899999999999999"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19.899999999999999"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19.899999999999999"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19.899999999999999"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19.899999999999999"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19.899999999999999"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19.899999999999999"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19.899999999999999"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19.899999999999999"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19.899999999999999"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19.899999999999999"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19.899999999999999"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19.899999999999999"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19.899999999999999"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19.899999999999999"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19.899999999999999"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19.899999999999999"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19.899999999999999"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19.899999999999999"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19.899999999999999"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19.899999999999999"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19.899999999999999"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19.899999999999999"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19.899999999999999"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19.899999999999999"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19.899999999999999"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19.899999999999999"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19.899999999999999"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19.899999999999999"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19.899999999999999"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19.899999999999999"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19.899999999999999"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19.899999999999999"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19.899999999999999"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19.899999999999999"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19.899999999999999"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19.899999999999999"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19.899999999999999"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19.899999999999999"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19.899999999999999"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19.899999999999999"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19.899999999999999"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19.899999999999999"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19.899999999999999"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19.899999999999999"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19.899999999999999"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19.899999999999999"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19.899999999999999"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19.899999999999999"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19.899999999999999"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19.899999999999999"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19.899999999999999"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19.899999999999999"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19.899999999999999"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19.899999999999999"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19.899999999999999"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19.899999999999999"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19.899999999999999"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19.899999999999999"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19.899999999999999"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19.899999999999999"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19.899999999999999"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19.899999999999999"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19.899999999999999"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19.899999999999999"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19.899999999999999"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19.899999999999999"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19.899999999999999"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19.899999999999999"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19.899999999999999"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19.899999999999999"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19.899999999999999"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19.899999999999999"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19.899999999999999"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19.899999999999999"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19.899999999999999"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19.899999999999999"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19.899999999999999"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19.899999999999999"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19.899999999999999"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19.899999999999999"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19.899999999999999"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19.899999999999999"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19.899999999999999"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19.899999999999999"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19.899999999999999"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19.899999999999999"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19.899999999999999"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19.899999999999999"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19.899999999999999"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19.899999999999999"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19.899999999999999"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19.899999999999999"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19.899999999999999"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19.899999999999999"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19.899999999999999"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19.899999999999999"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19.899999999999999"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19.899999999999999"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19.899999999999999"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19.899999999999999"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19.899999999999999"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19.899999999999999"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19.899999999999999"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19.899999999999999"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19.899999999999999"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19.899999999999999"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19.899999999999999"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19.899999999999999"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19.899999999999999"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19.899999999999999"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19.899999999999999"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19.899999999999999"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19.899999999999999"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19.899999999999999"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19.899999999999999"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19.899999999999999"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19.899999999999999"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19.899999999999999"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19.899999999999999"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19.899999999999999"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19.899999999999999"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19.899999999999999"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19.899999999999999"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19.899999999999999"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19.899999999999999"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19.899999999999999"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19.899999999999999"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19.899999999999999"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19.899999999999999"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19.899999999999999"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19.899999999999999"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19.899999999999999"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19.899999999999999"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19.899999999999999"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19.899999999999999"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19.899999999999999"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19.899999999999999"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19.899999999999999"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19.899999999999999"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19.899999999999999"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19.899999999999999"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19.899999999999999"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19.899999999999999"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19.899999999999999"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19.899999999999999"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19.899999999999999"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19.899999999999999"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19.899999999999999"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19.899999999999999"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19.899999999999999"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19.899999999999999"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19.899999999999999"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19.899999999999999"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19.899999999999999"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19.899999999999999"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19.899999999999999"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19.899999999999999"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19.899999999999999"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19.899999999999999"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19.899999999999999"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19.899999999999999"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19.899999999999999"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19.899999999999999"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19.899999999999999"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19.899999999999999"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19.899999999999999"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19.899999999999999"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19.899999999999999"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19.899999999999999"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19.899999999999999"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19.899999999999999"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19.899999999999999"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19.899999999999999"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19.899999999999999"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19.899999999999999"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19.899999999999999"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19.899999999999999"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19.899999999999999"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19.899999999999999"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19.899999999999999"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19.899999999999999"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19.899999999999999"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19.899999999999999"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19.899999999999999"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19.899999999999999"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19.899999999999999"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19.899999999999999"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19.899999999999999"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19.899999999999999"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19.899999999999999"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19.899999999999999"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19.899999999999999"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19.899999999999999"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19.899999999999999"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19.899999999999999"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19.899999999999999"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19.899999999999999"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19.899999999999999"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19.899999999999999"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19.899999999999999"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19.899999999999999"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19.899999999999999"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19.899999999999999"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19.899999999999999"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19.899999999999999"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19.899999999999999"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19.899999999999999"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19.899999999999999"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19.899999999999999"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19.899999999999999"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19.899999999999999"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19.899999999999999"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19.899999999999999"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19.899999999999999"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19.899999999999999"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19.899999999999999"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19.899999999999999"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19.899999999999999"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19.899999999999999"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19.899999999999999"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19.899999999999999"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19.899999999999999"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19.899999999999999"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19.899999999999999"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19.899999999999999"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19.899999999999999"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19.899999999999999"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19.899999999999999"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19.899999999999999"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19.899999999999999"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19.899999999999999"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19.899999999999999"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19.899999999999999"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19.899999999999999"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19.899999999999999"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19.899999999999999"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19.899999999999999"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19.899999999999999"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19.899999999999999"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19.899999999999999"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19.899999999999999"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19.899999999999999"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19.899999999999999"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19.899999999999999"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19.899999999999999"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19.899999999999999"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19.899999999999999"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19.899999999999999"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19.899999999999999"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19.899999999999999"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19.899999999999999"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19.899999999999999"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19.899999999999999"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19.899999999999999"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19.899999999999999"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19.899999999999999"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19.899999999999999"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19.899999999999999"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19.899999999999999"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19.899999999999999"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19.899999999999999"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19.899999999999999"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19.899999999999999"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19.899999999999999"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19.899999999999999"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19.899999999999999"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19.899999999999999"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19.899999999999999"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19.899999999999999"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19.899999999999999"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19.899999999999999"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19.899999999999999"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19.899999999999999"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19.899999999999999"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19.899999999999999"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19.899999999999999"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19.899999999999999"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19.899999999999999"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19.899999999999999"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19.899999999999999"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19.899999999999999"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19.899999999999999"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19.899999999999999"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19.899999999999999"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19.899999999999999"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19.899999999999999"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19.899999999999999"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19.899999999999999"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19.899999999999999"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19.899999999999999"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19.899999999999999"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19.899999999999999"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19.899999999999999"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19.899999999999999"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19.899999999999999"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19.899999999999999"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19.899999999999999"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19.899999999999999"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19.899999999999999"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19.899999999999999"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19.899999999999999"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19.899999999999999"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19.899999999999999"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19.899999999999999"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19.899999999999999"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19.899999999999999"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19.899999999999999"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19.899999999999999"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19.899999999999999"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19.899999999999999"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19.899999999999999"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19.899999999999999"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19.899999999999999"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19.899999999999999"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19.899999999999999"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19.899999999999999"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19.899999999999999"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19.899999999999999"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19.899999999999999"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19.899999999999999"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19.899999999999999"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19.899999999999999"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19.899999999999999"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19.899999999999999"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19.899999999999999"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19.899999999999999"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19.899999999999999"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19.899999999999999"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19.899999999999999"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19.899999999999999"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19.899999999999999"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19.899999999999999"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19.899999999999999"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19.899999999999999"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19.899999999999999"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19.899999999999999"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19.899999999999999"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19.899999999999999"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19.899999999999999"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19.899999999999999"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19.899999999999999"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19.899999999999999"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19.899999999999999"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19.899999999999999"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19.899999999999999"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19.899999999999999"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19.899999999999999"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19.899999999999999"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19.899999999999999"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19.899999999999999"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19.899999999999999"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19.899999999999999"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19.899999999999999"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19.899999999999999"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19.899999999999999"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19.899999999999999"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19.899999999999999"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19.899999999999999"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19.899999999999999"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19.899999999999999"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19.899999999999999"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19.899999999999999"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19.899999999999999"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19.899999999999999"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19.899999999999999"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19.899999999999999"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19.899999999999999"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19.899999999999999"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19.899999999999999"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19.899999999999999"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19.899999999999999"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19.899999999999999"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19.899999999999999"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19.899999999999999"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19.899999999999999"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19.899999999999999"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19.899999999999999"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19.899999999999999"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19.899999999999999"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19.899999999999999"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19.899999999999999"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19.899999999999999"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19.899999999999999"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19.899999999999999"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19.899999999999999"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19.899999999999999"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19.899999999999999"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19.899999999999999"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19.899999999999999"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19.899999999999999"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19.899999999999999"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19.899999999999999"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19.899999999999999"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19.899999999999999"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19.899999999999999"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19.899999999999999"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19.899999999999999"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19.899999999999999"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19.899999999999999"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19.899999999999999"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19.899999999999999"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19.899999999999999"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19.899999999999999"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19.899999999999999"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19.899999999999999"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19.899999999999999"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19.899999999999999"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19.899999999999999"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19.899999999999999"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19.899999999999999"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19.899999999999999"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19.899999999999999"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19.899999999999999"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19.899999999999999"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19.899999999999999"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19.899999999999999"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19.899999999999999"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19.899999999999999"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19.899999999999999"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19.899999999999999"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19.899999999999999"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19.899999999999999"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19.899999999999999"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19.899999999999999"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19.899999999999999"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19.899999999999999"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19.899999999999999"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19.899999999999999"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19.899999999999999"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19.899999999999999"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19.899999999999999"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19.899999999999999"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19.899999999999999"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19.899999999999999"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19.899999999999999"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19.899999999999999"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19.899999999999999"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19.899999999999999"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19.899999999999999"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19.899999999999999"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19.899999999999999"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19.899999999999999"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19.899999999999999"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19.899999999999999"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19.899999999999999"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19.899999999999999"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19.899999999999999"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19.899999999999999"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19.899999999999999"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19.899999999999999"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19.899999999999999"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19.899999999999999"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19.899999999999999"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19.899999999999999"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19.899999999999999"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19.899999999999999"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19.899999999999999"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19.899999999999999"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19.899999999999999"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19.899999999999999"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19.899999999999999"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19.899999999999999"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19.899999999999999"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19.899999999999999"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19.899999999999999"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19.899999999999999"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19.899999999999999"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19.899999999999999"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19.899999999999999"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19.899999999999999"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19.899999999999999"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19.899999999999999"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19.899999999999999"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19.899999999999999"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19.899999999999999"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19.899999999999999"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19.899999999999999"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19.899999999999999"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19.899999999999999"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19.899999999999999"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19.899999999999999"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19.899999999999999"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19.899999999999999"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19.899999999999999"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19.899999999999999"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19.899999999999999"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19.899999999999999"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19.899999999999999"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19.899999999999999"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19.899999999999999"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19.899999999999999"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19.899999999999999"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19.899999999999999"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19.899999999999999"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19.899999999999999"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19.899999999999999"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19.899999999999999"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19.899999999999999"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19.899999999999999"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19.899999999999999"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19.899999999999999"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19.899999999999999"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19.899999999999999"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19.899999999999999"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19.899999999999999"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19.899999999999999"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19.899999999999999"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19.899999999999999"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19.899999999999999"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19.899999999999999"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19.899999999999999"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19.899999999999999"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19.899999999999999"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19.899999999999999"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19.899999999999999"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19.899999999999999"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19.899999999999999"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19.899999999999999"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19.899999999999999"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19.899999999999999"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19.899999999999999"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19.899999999999999"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19.899999999999999"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19.899999999999999"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19.899999999999999"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19.899999999999999"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19.899999999999999"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19.899999999999999"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19.899999999999999"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19.899999999999999"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19.899999999999999"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19.899999999999999"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19.899999999999999"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19.899999999999999"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19.899999999999999"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19.899999999999999"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19.899999999999999"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19.899999999999999"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19.899999999999999"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19.899999999999999"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19.899999999999999"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19.899999999999999"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19.899999999999999"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19.899999999999999"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19.899999999999999"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19.899999999999999"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19.899999999999999"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19.899999999999999"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19.899999999999999"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19.899999999999999"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19.899999999999999"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19.899999999999999"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19.899999999999999"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19.899999999999999"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19.899999999999999"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19.899999999999999"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19.899999999999999"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19.899999999999999"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19.899999999999999"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19.899999999999999"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19.899999999999999"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19.899999999999999"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19.899999999999999"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19.899999999999999"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19.899999999999999"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19.899999999999999"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19.899999999999999"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19.899999999999999"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19.899999999999999"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19.899999999999999"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19.899999999999999"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19.899999999999999"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19.899999999999999"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19.899999999999999"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19.899999999999999"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19.899999999999999"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19.899999999999999"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19.899999999999999"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19.899999999999999"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19.899999999999999"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19.899999999999999"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19.899999999999999"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19.899999999999999"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19.899999999999999"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19.899999999999999"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19.899999999999999"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19.899999999999999"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19.899999999999999"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19.899999999999999"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19.899999999999999"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19.899999999999999"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19.899999999999999"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19.899999999999999"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19.899999999999999"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19.899999999999999"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19.899999999999999"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19.899999999999999"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19.899999999999999"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19.899999999999999"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19.899999999999999"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19.899999999999999"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19.899999999999999"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19.899999999999999"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19.899999999999999"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19.899999999999999"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19.899999999999999"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19.899999999999999"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19.899999999999999"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19.899999999999999"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19.899999999999999"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19.899999999999999"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19.899999999999999"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19.899999999999999"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19.899999999999999"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19.899999999999999"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19.899999999999999"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19.899999999999999"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19.899999999999999"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19.899999999999999"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19.899999999999999"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19.899999999999999"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19.899999999999999"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19.899999999999999"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19.899999999999999"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19.899999999999999"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19.899999999999999"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19.899999999999999"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19.899999999999999"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19.899999999999999"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19.899999999999999"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19.899999999999999"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19.899999999999999"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19.899999999999999"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19.899999999999999"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19.899999999999999"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19.899999999999999"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19.899999999999999"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19.899999999999999"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19.899999999999999"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19.899999999999999"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19.899999999999999"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19.899999999999999"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19.899999999999999"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19.899999999999999"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19.899999999999999"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19.899999999999999"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19.899999999999999"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19.899999999999999"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19.899999999999999"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19.899999999999999"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19.899999999999999"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19.899999999999999"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19.899999999999999"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19.899999999999999"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19.899999999999999"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19.899999999999999"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19.899999999999999"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19.899999999999999"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19.899999999999999"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19.899999999999999"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19.899999999999999"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19.899999999999999"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19.899999999999999"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19.899999999999999"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19.899999999999999"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19.899999999999999"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19.899999999999999"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19.899999999999999"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19.899999999999999"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19.899999999999999"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19.899999999999999"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19.899999999999999"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19.899999999999999"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19.899999999999999"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19.899999999999999"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19.899999999999999"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19.899999999999999"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19.899999999999999"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19.899999999999999"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19.899999999999999"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19.899999999999999"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19.899999999999999"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19.899999999999999"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19.899999999999999"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19.899999999999999"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19.899999999999999"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19.899999999999999"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19.899999999999999"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19.899999999999999"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19.899999999999999"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19.899999999999999"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19.899999999999999"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19.899999999999999"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19.899999999999999"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19.899999999999999"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19.899999999999999"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19.899999999999999"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19.899999999999999"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19.899999999999999"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19.899999999999999"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19.899999999999999"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19.899999999999999"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19.899999999999999"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19.899999999999999"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19.899999999999999"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19.899999999999999"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19.899999999999999"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19.899999999999999"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19.899999999999999"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19.899999999999999"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19.899999999999999"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19.899999999999999"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19.899999999999999"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19.899999999999999"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19.899999999999999"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19.899999999999999"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19.899999999999999"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19.899999999999999"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19.899999999999999"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19.899999999999999"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19.899999999999999"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19.899999999999999"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19.899999999999999"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19.899999999999999"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19.899999999999999"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19.899999999999999"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19.899999999999999"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19.899999999999999"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19.899999999999999"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19.899999999999999"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19.899999999999999"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19.899999999999999"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19.899999999999999"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19.899999999999999"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19.899999999999999"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19.899999999999999"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19.899999999999999"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19.899999999999999"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19.899999999999999"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19.899999999999999"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19.899999999999999"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19.899999999999999"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19.899999999999999"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19.899999999999999"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19.899999999999999"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19.899999999999999"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19.899999999999999"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19.899999999999999"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19.899999999999999"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19.899999999999999"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19.899999999999999"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19.899999999999999"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19.899999999999999"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19.899999999999999"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19.899999999999999"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19.899999999999999"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19.899999999999999"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19.899999999999999"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19.899999999999999"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19.899999999999999"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19.899999999999999"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19.899999999999999"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19.899999999999999"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19.899999999999999"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19.899999999999999"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19.899999999999999"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19.899999999999999"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19.899999999999999"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19.899999999999999"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19.899999999999999"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19.899999999999999"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19.899999999999999"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19.899999999999999"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19.899999999999999"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19.899999999999999"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19.899999999999999"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19.899999999999999"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19.899999999999999"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19.899999999999999"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19.899999999999999"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19.899999999999999"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19.899999999999999"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19.899999999999999"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19.899999999999999"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19.899999999999999"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19.899999999999999"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19.899999999999999"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19.899999999999999"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19.899999999999999"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19.899999999999999"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19.899999999999999"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19.899999999999999"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19.899999999999999"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19.899999999999999"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19.899999999999999"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19.899999999999999"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19.899999999999999"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19.899999999999999"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19.899999999999999"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19.899999999999999"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19.899999999999999"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19.899999999999999"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19.899999999999999"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19.899999999999999"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19.899999999999999"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19.899999999999999"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19.899999999999999"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19.899999999999999"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19.899999999999999"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19.899999999999999"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19.899999999999999"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19.899999999999999"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19.899999999999999"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19.899999999999999"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19.899999999999999"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19.899999999999999"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19.899999999999999"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19.899999999999999"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19.899999999999999"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19.899999999999999"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19.899999999999999"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19.899999999999999"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19.899999999999999"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19.899999999999999"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19.899999999999999"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19.899999999999999"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19.899999999999999"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19.899999999999999"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19.899999999999999"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19.899999999999999"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19.899999999999999"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19.899999999999999"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19.899999999999999"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19.899999999999999"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19.899999999999999"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19.899999999999999"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19.899999999999999"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19.899999999999999"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19.899999999999999"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19.899999999999999"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19.899999999999999"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19.899999999999999"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19.899999999999999"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19.899999999999999"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19.899999999999999"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19.899999999999999"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19.899999999999999"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19.899999999999999"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19.899999999999999"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19.899999999999999"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19.899999999999999"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19.899999999999999"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19.899999999999999"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19.899999999999999"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19.899999999999999"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19.899999999999999"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19.899999999999999"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19.899999999999999"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19.899999999999999"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19.899999999999999"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19.899999999999999"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19.899999999999999"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19.899999999999999"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19.899999999999999"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19.899999999999999"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19.899999999999999"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19.899999999999999"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19.899999999999999"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19.899999999999999"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19.899999999999999"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19.899999999999999"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19.899999999999999"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19.899999999999999"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19.899999999999999"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19.899999999999999"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19.899999999999999"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19.899999999999999"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19.899999999999999"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19.899999999999999"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19.899999999999999"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19.899999999999999"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19.899999999999999"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19.899999999999999"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19.899999999999999"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19.899999999999999"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19.899999999999999"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19.899999999999999"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19.899999999999999"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19.899999999999999"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19.899999999999999"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19.899999999999999"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19.899999999999999"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19.899999999999999"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19.899999999999999"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19.899999999999999"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19.899999999999999"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19.899999999999999"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19.899999999999999"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19.899999999999999"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19.899999999999999"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19.899999999999999"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19.899999999999999"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19.899999999999999"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19.899999999999999"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19.899999999999999"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19.899999999999999"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19.899999999999999"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19.899999999999999"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19.899999999999999"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19.899999999999999"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19.899999999999999"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19.899999999999999"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19.899999999999999"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19.899999999999999"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19.899999999999999"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19.899999999999999"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19.899999999999999"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19.899999999999999"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19.899999999999999"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19.899999999999999"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19.899999999999999"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19.899999999999999"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19.899999999999999"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19.899999999999999"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19.899999999999999"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19.899999999999999"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19.899999999999999"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19.899999999999999"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19.899999999999999"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19.899999999999999"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19.899999999999999"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19.899999999999999"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19.899999999999999"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19.899999999999999"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19.899999999999999"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19.899999999999999"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19.899999999999999"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19.899999999999999"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19.899999999999999"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19.899999999999999"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19.899999999999999"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19.899999999999999"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19.899999999999999"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19.899999999999999"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19.899999999999999"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19.899999999999999"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19.899999999999999"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19.899999999999999"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19.899999999999999"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19.899999999999999"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19.899999999999999"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19.899999999999999"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19.899999999999999"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19.899999999999999"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19.899999999999999"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19.899999999999999"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19.899999999999999"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19.899999999999999"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19.899999999999999"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19.899999999999999"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19.899999999999999"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19.899999999999999"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19.899999999999999"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19.899999999999999"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19.899999999999999"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19.899999999999999"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19.899999999999999"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19.899999999999999"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19.899999999999999"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19.899999999999999"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19.899999999999999"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19.899999999999999"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19.899999999999999"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19.899999999999999"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19.899999999999999"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19.899999999999999"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19.899999999999999"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19.899999999999999"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19.899999999999999"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19.899999999999999"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19.899999999999999"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19.899999999999999"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19.899999999999999"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19.899999999999999"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19.899999999999999"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19.899999999999999"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19.899999999999999"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19.899999999999999"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19.899999999999999"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19.899999999999999"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19.899999999999999"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19.899999999999999"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19.899999999999999"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19.899999999999999"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19.899999999999999"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19.899999999999999"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19.899999999999999"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19.899999999999999"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19.899999999999999"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19.899999999999999"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19.899999999999999"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19.899999999999999"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19.899999999999999"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19.899999999999999"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19.899999999999999"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19.899999999999999"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19.899999999999999"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19.899999999999999"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19.899999999999999"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19.899999999999999"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19.899999999999999"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19.899999999999999"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19.899999999999999"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19.899999999999999"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19.899999999999999"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19.899999999999999"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19.899999999999999"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19.899999999999999"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19.899999999999999"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19.899999999999999"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19.899999999999999"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19.899999999999999"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19.899999999999999"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19.899999999999999"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19.899999999999999"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19.899999999999999"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19.899999999999999"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19.899999999999999"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19.899999999999999"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19.899999999999999"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19.899999999999999"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19.899999999999999"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19.899999999999999"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19.899999999999999"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19.899999999999999"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19.899999999999999"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19.899999999999999"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19.899999999999999"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19.899999999999999"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19.899999999999999"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19.899999999999999"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19.899999999999999"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19.899999999999999"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19.899999999999999"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19.899999999999999"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19.899999999999999"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19.899999999999999"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19.899999999999999"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19.899999999999999"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19.899999999999999"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19.899999999999999"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19.899999999999999"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19.899999999999999"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19.899999999999999"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19.899999999999999"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19.899999999999999"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19.899999999999999"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19.899999999999999"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19.899999999999999"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19.899999999999999"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19.899999999999999"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19.899999999999999"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19.899999999999999"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19.899999999999999"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19.899999999999999"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19.899999999999999"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19.899999999999999"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19.899999999999999"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19.899999999999999"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19.899999999999999"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19.899999999999999"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19.899999999999999"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19.899999999999999"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19.899999999999999"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19.899999999999999"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19.899999999999999"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19.899999999999999"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19.899999999999999"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19.899999999999999"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19.899999999999999"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19.899999999999999"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19.899999999999999"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19.899999999999999"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19.899999999999999"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19.899999999999999"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19.899999999999999"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19.899999999999999"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19.899999999999999"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19.899999999999999"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19.899999999999999"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19.899999999999999"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19.899999999999999"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19.899999999999999"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19.899999999999999"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19.899999999999999"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19.899999999999999"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19.899999999999999"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19.899999999999999"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19.899999999999999"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19.899999999999999"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19.899999999999999"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19.899999999999999"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19.899999999999999"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19.899999999999999"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19.899999999999999"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19.899999999999999"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19.899999999999999"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19.899999999999999"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19.899999999999999"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19.899999999999999"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19.899999999999999"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19.899999999999999"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19.899999999999999"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19.899999999999999"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19.899999999999999"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19.899999999999999"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19.899999999999999"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19.899999999999999"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19.899999999999999"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19.899999999999999"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19.899999999999999"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19.899999999999999"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19.899999999999999"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19.899999999999999"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19.899999999999999"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19.899999999999999"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19.899999999999999"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19.899999999999999"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19.899999999999999"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19.899999999999999"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19.899999999999999"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19.899999999999999"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19.899999999999999"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19.899999999999999"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19.899999999999999"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19.899999999999999"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19.899999999999999"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19.899999999999999"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19.899999999999999"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19.899999999999999"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19.899999999999999"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19.899999999999999"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19.899999999999999"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19.899999999999999"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19.899999999999999"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19.899999999999999"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19.899999999999999"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19.899999999999999"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19.899999999999999"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19.899999999999999"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19.899999999999999"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19.899999999999999"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19.899999999999999"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19.899999999999999"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19.899999999999999"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19.899999999999999"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19.899999999999999"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19.899999999999999"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19.899999999999999"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19.899999999999999"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19.899999999999999"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19.899999999999999"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19.899999999999999"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19.899999999999999"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19.899999999999999"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19.899999999999999"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19.899999999999999"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19.899999999999999"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19.899999999999999"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19.899999999999999"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19.899999999999999"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19.899999999999999"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19.899999999999999"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19.899999999999999"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19.899999999999999"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19.899999999999999"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19.899999999999999"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19.899999999999999"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19.899999999999999"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19.899999999999999"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19.899999999999999"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19.899999999999999"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19.899999999999999"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19.899999999999999"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19.899999999999999"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19.899999999999999"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19.899999999999999"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19.899999999999999"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19.899999999999999"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19.899999999999999"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19.899999999999999"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19.899999999999999"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19.899999999999999"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19.899999999999999"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19.899999999999999"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19.899999999999999"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19.899999999999999"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19.899999999999999"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19.899999999999999"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19.899999999999999"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19.899999999999999"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19.899999999999999"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19.899999999999999"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19.899999999999999"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19.899999999999999"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19.899999999999999"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19.899999999999999"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19.899999999999999"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19.899999999999999"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19.899999999999999"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19.899999999999999"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19.899999999999999"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19.899999999999999"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19.899999999999999"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19.899999999999999"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19.899999999999999"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19.899999999999999"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19.899999999999999"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19.899999999999999"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19.899999999999999"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19.899999999999999"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19.899999999999999"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19.899999999999999"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19.899999999999999"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19.899999999999999"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19.899999999999999"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19.899999999999999"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19.899999999999999"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19.899999999999999"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19.899999999999999"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19.899999999999999"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19.899999999999999"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19.899999999999999"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19.899999999999999"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19.899999999999999"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19.899999999999999"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19.899999999999999"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19.899999999999999"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19.899999999999999"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19.899999999999999"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19.899999999999999"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19.899999999999999"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19.899999999999999"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19.899999999999999"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19.899999999999999"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19.899999999999999"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19.899999999999999"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19.899999999999999"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19.899999999999999"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19.899999999999999"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19.899999999999999"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19.899999999999999"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19.899999999999999"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19.899999999999999"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19.899999999999999"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19.899999999999999"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19.899999999999999"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19.899999999999999"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19.899999999999999"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19.899999999999999"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19.899999999999999"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19.899999999999999"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19.899999999999999"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19.899999999999999"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19.899999999999999"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19.899999999999999"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19.899999999999999"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19.899999999999999"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19.899999999999999"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19.899999999999999"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19.899999999999999"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19.899999999999999"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19.899999999999999"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19.899999999999999"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19.899999999999999"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19.899999999999999"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19.899999999999999"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19.899999999999999"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19.899999999999999"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19.899999999999999"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19.899999999999999"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19.899999999999999"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19.899999999999999"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19.899999999999999"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19.899999999999999"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19.899999999999999"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19.899999999999999"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19.899999999999999"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19.899999999999999"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19.899999999999999"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19.899999999999999"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19.899999999999999"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19.899999999999999"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19.899999999999999"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19.899999999999999"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19.899999999999999"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19.899999999999999"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19.899999999999999"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19.899999999999999"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19.899999999999999"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19.899999999999999"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19.899999999999999"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19.899999999999999"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19.899999999999999"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19.899999999999999"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19.899999999999999"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19.899999999999999"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19.899999999999999"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19.899999999999999"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19.899999999999999"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19.899999999999999"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19.899999999999999"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19.899999999999999"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19.899999999999999"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19.899999999999999"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19.899999999999999"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19.899999999999999"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19.899999999999999"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19.899999999999999"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19.899999999999999"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19.899999999999999"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19.899999999999999"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19.899999999999999"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19.899999999999999"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19.899999999999999"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19.899999999999999"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19.899999999999999"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19.899999999999999"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19.899999999999999"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19.899999999999999"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19.899999999999999"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19.899999999999999"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19.899999999999999"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19.899999999999999"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19.899999999999999"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19.899999999999999"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19.899999999999999"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19.899999999999999"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19.899999999999999"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19.899999999999999"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19.899999999999999"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19.899999999999999"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19.899999999999999"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19.899999999999999"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19.899999999999999"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19.899999999999999"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19.899999999999999"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19.899999999999999"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19.899999999999999"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19.899999999999999"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19.899999999999999"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19.899999999999999"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19.899999999999999"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19.899999999999999"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19.899999999999999"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19.899999999999999"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19.899999999999999"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19.899999999999999"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19.899999999999999"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19.899999999999999"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19.899999999999999"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19.899999999999999"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19.899999999999999"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19.899999999999999"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19.899999999999999"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19.899999999999999"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19.899999999999999"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19.899999999999999"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19.899999999999999"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19.899999999999999"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19.899999999999999"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19.899999999999999"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19.899999999999999"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19.899999999999999"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19.899999999999999"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19.899999999999999"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19.899999999999999"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19.899999999999999"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19.899999999999999"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19.899999999999999"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19.899999999999999"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19.899999999999999"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19.899999999999999"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19.899999999999999"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19.899999999999999"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19.899999999999999"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19.899999999999999"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19.899999999999999"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19.899999999999999"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19.899999999999999"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19.899999999999999"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19.899999999999999"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19.899999999999999"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19.899999999999999"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19.899999999999999"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19.899999999999999"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19.899999999999999"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19.899999999999999"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19.899999999999999"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19.899999999999999"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19.899999999999999"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19.899999999999999"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19.899999999999999"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19.899999999999999"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19.899999999999999"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19.899999999999999"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19.899999999999999"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19.899999999999999"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19.899999999999999"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19.899999999999999"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19.899999999999999"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19.899999999999999"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19.899999999999999"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19.899999999999999"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19.899999999999999"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19.899999999999999"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19.899999999999999"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19.899999999999999"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19.899999999999999"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19.899999999999999"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19.899999999999999"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19.899999999999999"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19.899999999999999"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19.899999999999999"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19.899999999999999"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19.899999999999999"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19.899999999999999"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19.899999999999999"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19.899999999999999"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19.899999999999999"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19.899999999999999"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19.899999999999999"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19.899999999999999"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19.899999999999999"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19.899999999999999"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19.899999999999999"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19.899999999999999"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19.899999999999999"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19.899999999999999"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19.899999999999999"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19.899999999999999"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19.899999999999999"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19.899999999999999"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19.899999999999999"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19.899999999999999"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19.899999999999999"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19.899999999999999"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19.899999999999999"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19.899999999999999"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19.899999999999999"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19.899999999999999"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19.899999999999999"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19.899999999999999"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19.899999999999999"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19.899999999999999"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19.899999999999999"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19.899999999999999"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19.899999999999999"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19.899999999999999"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19.899999999999999"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19.899999999999999"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19.899999999999999"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19.899999999999999"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19.899999999999999"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19.899999999999999"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19.899999999999999"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19.899999999999999"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19.899999999999999"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19.899999999999999"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19.899999999999999"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19.899999999999999"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19.899999999999999"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19.899999999999999"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19.899999999999999"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19.899999999999999"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19.899999999999999"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19.899999999999999"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19.899999999999999"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19.899999999999999"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19.899999999999999"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19.899999999999999"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19.899999999999999"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19.899999999999999"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19.899999999999999"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19.899999999999999"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19.899999999999999"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19.899999999999999"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19.899999999999999"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19.899999999999999"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19.899999999999999"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19.899999999999999"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19.899999999999999"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19.899999999999999"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19.899999999999999"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19.899999999999999"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19.899999999999999"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19.899999999999999"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19.899999999999999"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19.899999999999999"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19.899999999999999"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19.899999999999999"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19.899999999999999"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19.899999999999999"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19.899999999999999"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19.899999999999999"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19.899999999999999"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19.899999999999999"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19.899999999999999"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19.899999999999999"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19.899999999999999"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19.899999999999999"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19.899999999999999"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19.899999999999999"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19.899999999999999"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19.899999999999999"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19.899999999999999"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19.899999999999999"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19.899999999999999"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19.899999999999999"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19.899999999999999"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19.899999999999999"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19.899999999999999"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19.899999999999999"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19.899999999999999"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19.899999999999999"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19.899999999999999"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19.899999999999999"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19.899999999999999"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19.899999999999999"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19.899999999999999"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19.899999999999999"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19.899999999999999"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19.899999999999999"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19.899999999999999"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19.899999999999999"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19.899999999999999"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19.899999999999999"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19.899999999999999"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19.899999999999999"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19.899999999999999"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19.899999999999999"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19.899999999999999"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19.899999999999999"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19.899999999999999"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19.899999999999999"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19.899999999999999"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19.899999999999999"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19.899999999999999"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19.899999999999999"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19.899999999999999"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19.899999999999999"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19.899999999999999"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19.899999999999999"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19.899999999999999"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19.899999999999999"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19.899999999999999"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19.899999999999999"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19.899999999999999"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19.899999999999999"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19.899999999999999"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19.899999999999999"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19.899999999999999"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19.899999999999999"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19.899999999999999"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19.899999999999999"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19.899999999999999"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19.899999999999999"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19.899999999999999"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19.899999999999999"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19.899999999999999"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19.899999999999999"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19.899999999999999"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19.899999999999999"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19.899999999999999"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19.899999999999999"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19.899999999999999"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19.899999999999999"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19.899999999999999"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19.899999999999999"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19.899999999999999"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19.899999999999999"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19.899999999999999"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19.899999999999999"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19.899999999999999"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19.899999999999999"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19.899999999999999"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19.899999999999999"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19.899999999999999"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19.899999999999999"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19.899999999999999"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19.899999999999999"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19.899999999999999"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19.899999999999999"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19.899999999999999"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19.899999999999999"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19.899999999999999"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19.899999999999999"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19.899999999999999"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19.899999999999999"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19.899999999999999"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19.899999999999999"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19.899999999999999"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19.899999999999999"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19.899999999999999"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19.899999999999999"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19.899999999999999"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19.899999999999999"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19.899999999999999"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19.899999999999999"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19.899999999999999"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19.899999999999999"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19.899999999999999"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19.899999999999999"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19.899999999999999"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19.899999999999999"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19.899999999999999"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19.899999999999999"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19.899999999999999"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19.899999999999999"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19.899999999999999"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19.899999999999999"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19.899999999999999"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19.899999999999999"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19.899999999999999"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19.899999999999999"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19.899999999999999"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19.899999999999999"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19.899999999999999"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19.899999999999999"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19.899999999999999"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19.899999999999999"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19.899999999999999"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19.899999999999999"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19.899999999999999"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19.899999999999999"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19.899999999999999"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19.899999999999999"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19.899999999999999"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19.899999999999999"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19.899999999999999"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19.899999999999999"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19.899999999999999"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19.899999999999999"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19.899999999999999"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19.899999999999999"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19.899999999999999"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19.899999999999999"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19.899999999999999"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19.899999999999999"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19.899999999999999"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19.899999999999999"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19.899999999999999"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19.899999999999999"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19.899999999999999"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19.899999999999999"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19.899999999999999"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19.899999999999999"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19.899999999999999"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19.899999999999999"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19.899999999999999"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zNLPasPFSe9LUDyisBTbOPP5RkmGGygoNdSr0ttH4RAc9MutpCH4Abyppw44Fbk8N/x/u6IMXvbkAk6DXAvYEQ==" saltValue="cpVpNpwidlHfPZBMDa39rg==" spinCount="100000" sheet="1" formatRows="0" deleteRows="0" autoFilter="0"/>
  <autoFilter ref="A4:Z4"/>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dataValidation type="list" allowBlank="1" showInputMessage="1" showErrorMessage="1" sqref="A5:A2504">
      <formula1>listIndex2</formula1>
    </dataValidation>
    <dataValidation type="list" allowBlank="1" showInputMessage="1" showErrorMessage="1" sqref="N5:N250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7109375" defaultRowHeight="12.75"/>
  <cols>
    <col min="1" max="1" width="68.7109375" style="71" customWidth="1"/>
    <col min="2" max="2" width="52.28515625" style="71" customWidth="1"/>
    <col min="3" max="3" width="62.7109375" style="120" customWidth="1"/>
    <col min="4" max="4" width="51.140625" style="71" bestFit="1" customWidth="1"/>
    <col min="5" max="5" width="11" style="120" hidden="1" customWidth="1"/>
    <col min="6" max="6" width="16.28515625" style="120" hidden="1" customWidth="1"/>
    <col min="7" max="7" width="16.140625" style="120" hidden="1" customWidth="1"/>
    <col min="8" max="9" width="11" style="120" hidden="1" customWidth="1"/>
    <col min="10" max="10" width="59.7109375" style="120" hidden="1" customWidth="1"/>
    <col min="11" max="11" width="11" style="120" customWidth="1"/>
    <col min="12" max="13" width="10.7109375" style="120" customWidth="1"/>
    <col min="14" max="14" width="38.140625" style="120" customWidth="1"/>
    <col min="15" max="26" width="10.7109375" style="120" customWidth="1"/>
    <col min="27" max="16384" width="10.7109375" style="120"/>
  </cols>
  <sheetData>
    <row r="1" spans="1:10" ht="30" customHeight="1">
      <c r="A1" s="320" t="str">
        <f ca="1">OFFSET(L!$C$1,MATCH("Checker"&amp;ADDRESS(ROW(),COLUMN(),4),L!$A:$A,0)-1,SL,,)</f>
        <v>To ensure all required fields have been populated before submitting to your customers review form for any line items highlighted in red</v>
      </c>
      <c r="B1" s="320"/>
      <c r="C1" s="320"/>
      <c r="D1" s="163" t="str">
        <f ca="1">OFFSET(L!$C$1,MATCH("Checker"&amp;ADDRESS(ROW(),COLUMN(),4),L!$A:$A,0)-1,SL,,)</f>
        <v>Required fields remaining to be completed</v>
      </c>
      <c r="E1" s="71" t="s">
        <v>1</v>
      </c>
    </row>
    <row r="2" spans="1:10" ht="15">
      <c r="A2" s="164" t="s">
        <v>705</v>
      </c>
      <c r="B2" s="164" t="s">
        <v>1265</v>
      </c>
      <c r="C2" s="165" t="str">
        <f>IF(F38=1,"Click here to return to Product List","")</f>
        <v/>
      </c>
      <c r="D2" s="166" t="str">
        <f>IF(H50=0,"0",H50)</f>
        <v>0</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720</v>
      </c>
      <c r="G3" s="120" t="s">
        <v>721</v>
      </c>
      <c r="H3" s="120" t="s">
        <v>722</v>
      </c>
      <c r="I3" s="120" t="s">
        <v>723</v>
      </c>
      <c r="J3" s="120" t="s">
        <v>724</v>
      </c>
    </row>
    <row r="4" spans="1:10" ht="39">
      <c r="A4" s="170" t="str">
        <f ca="1">Declaration!B8</f>
        <v>Company Name (*):</v>
      </c>
      <c r="B4" s="178" t="str">
        <f>Declaration!D8</f>
        <v>HUMMEL AG</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Description of Scope:</v>
      </c>
      <c r="B6" s="169" t="str">
        <f>Declaration!D10</f>
        <v>Circular Connectors/Cable Glands/Heating Equipment</v>
      </c>
      <c r="C6" s="169" t="str">
        <f t="shared" ca="1" si="0"/>
        <v>Complete</v>
      </c>
      <c r="D6" s="230" t="str">
        <f>IF(H6=1,"Click here to enter a Description of Scope","")</f>
        <v/>
      </c>
      <c r="E6" s="71" t="s">
        <v>5</v>
      </c>
      <c r="F6" s="176">
        <f>IF(OR(B5=Declaration!P9,B5=Declaration!Q9,B5=0),0,1)</f>
        <v>0</v>
      </c>
      <c r="G6" s="172">
        <f t="shared" si="1"/>
        <v>0</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Mr. C. Latte</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info@hummel.com</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+49 (0) 7666/91110-0</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Mr. C. Koch</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info@hummel.com</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info@hummel.com</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15">
      <c r="A14" s="169" t="str">
        <f ca="1">Declaration!B24</f>
        <v>Effective Date (*):</v>
      </c>
      <c r="B14" s="188">
        <f>Declaration!D24</f>
        <v>45363</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32"/>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24.4" customHeight="1">
      <c r="A17" s="169" t="str">
        <f>Declaration!B28</f>
        <v>Copper(*)</v>
      </c>
      <c r="B17" s="169" t="str">
        <f>Declaration!D28</f>
        <v>Yes</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25.15" customHeight="1">
      <c r="A18" s="169" t="str">
        <f>Declaration!B29</f>
        <v>Nickel(*)</v>
      </c>
      <c r="B18" s="169" t="str">
        <f>Declaration!D29</f>
        <v>Yes</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25.15" customHeight="1">
      <c r="A19" s="169" t="str">
        <f>Declaration!B30</f>
        <v/>
      </c>
      <c r="B19" s="169">
        <f>Declaration!D30</f>
        <v>0</v>
      </c>
      <c r="C19" s="170" t="str">
        <f t="shared" ca="1" si="0"/>
        <v>Complete</v>
      </c>
      <c r="D19" s="233" t="str">
        <f t="shared" si="10"/>
        <v/>
      </c>
      <c r="E19" s="71" t="s">
        <v>5</v>
      </c>
      <c r="F19" s="171">
        <f t="shared" si="11"/>
        <v>0</v>
      </c>
      <c r="G19" s="172">
        <f t="shared" si="8"/>
        <v>1</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25.15"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25.15"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25.15"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25.15" customHeight="1">
      <c r="A23" s="169" t="str">
        <f>Declaration!B34</f>
        <v/>
      </c>
      <c r="B23" s="169">
        <f>Declaration!D34</f>
        <v>0</v>
      </c>
      <c r="C23" s="170" t="str">
        <f t="shared" ca="1" si="0"/>
        <v>Complete</v>
      </c>
      <c r="D23" s="233" t="str">
        <f t="shared" si="10"/>
        <v/>
      </c>
      <c r="E23" s="71" t="s">
        <v>717</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25.15" customHeight="1">
      <c r="A24" s="169" t="str">
        <f>Declaration!B35</f>
        <v/>
      </c>
      <c r="B24" s="169">
        <f>Declaration!D35</f>
        <v>0</v>
      </c>
      <c r="C24" s="170" t="str">
        <f t="shared" ref="C24:C25" ca="1" si="14">IF(H24=1,J24,I24)</f>
        <v>Complete</v>
      </c>
      <c r="D24" s="233" t="str">
        <f t="shared" si="10"/>
        <v/>
      </c>
      <c r="E24" s="71" t="s">
        <v>717</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25.15" customHeight="1">
      <c r="A25" s="169" t="str">
        <f>Declaration!B36</f>
        <v/>
      </c>
      <c r="B25" s="169">
        <f>Declaration!D36</f>
        <v>0</v>
      </c>
      <c r="C25" s="170" t="str">
        <f t="shared" ca="1" si="14"/>
        <v>Complete</v>
      </c>
      <c r="D25" s="233" t="str">
        <f t="shared" si="10"/>
        <v/>
      </c>
      <c r="E25" s="71" t="s">
        <v>717</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25.15" customHeight="1">
      <c r="A26" s="169" t="str">
        <f>Declaration!B37</f>
        <v/>
      </c>
      <c r="B26" s="169">
        <f>Declaration!D37</f>
        <v>0</v>
      </c>
      <c r="C26" s="170" t="str">
        <f t="shared" ca="1" si="0"/>
        <v>Complete</v>
      </c>
      <c r="D26" s="233" t="str">
        <f t="shared" si="10"/>
        <v/>
      </c>
      <c r="E26" s="71" t="s">
        <v>717</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32"/>
      <c r="E27" s="71"/>
      <c r="F27" s="171"/>
      <c r="G27" s="172"/>
      <c r="H27" s="173"/>
      <c r="I27" s="174"/>
    </row>
    <row r="28" spans="1:10" ht="25.15" customHeight="1">
      <c r="A28" s="169" t="str">
        <f>Declaration!B40</f>
        <v>Copper</v>
      </c>
      <c r="B28" s="179" t="str">
        <f>Declaration!D40</f>
        <v>Greater than 90%</v>
      </c>
      <c r="C28" s="170" t="str">
        <f t="shared" ref="C28:C37" ca="1" si="15">IF(H28=1,J28,I28)</f>
        <v>Complete</v>
      </c>
      <c r="D28" s="233"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25.15" customHeight="1">
      <c r="A29" s="169" t="str">
        <f>Declaration!B41</f>
        <v>Nickel</v>
      </c>
      <c r="B29" s="179" t="str">
        <f>Declaration!D41</f>
        <v>Greater than 90%</v>
      </c>
      <c r="C29" s="170" t="str">
        <f t="shared" ca="1" si="15"/>
        <v>Complete</v>
      </c>
      <c r="D29" s="233"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25.15" customHeight="1">
      <c r="A30" s="169" t="str">
        <f>Declaration!B42</f>
        <v/>
      </c>
      <c r="B30" s="179">
        <f>Declaration!D42</f>
        <v>0</v>
      </c>
      <c r="C30" s="170" t="str">
        <f t="shared" ca="1" si="15"/>
        <v>Complete</v>
      </c>
      <c r="D30" s="233" t="str">
        <f t="shared" si="16"/>
        <v/>
      </c>
      <c r="E30" s="71" t="s">
        <v>1</v>
      </c>
      <c r="F30" s="171">
        <v>0</v>
      </c>
      <c r="G30" s="172">
        <f t="shared" si="8"/>
        <v>1</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25.15"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25.15"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25.15"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25.15"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25.15"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25.15"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25.15"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639</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6H1 to enter Product List tab</v>
      </c>
    </row>
    <row r="39" spans="1:11" ht="25.5" customHeight="1">
      <c r="A39" s="170" t="s">
        <v>1263</v>
      </c>
      <c r="B39" s="177"/>
      <c r="C39" s="185"/>
      <c r="D39" s="232"/>
      <c r="E39" s="71"/>
      <c r="F39" s="171"/>
      <c r="G39" s="172"/>
      <c r="H39" s="173"/>
      <c r="I39" s="174"/>
    </row>
    <row r="40" spans="1:11" ht="25.5" customHeight="1">
      <c r="A40" s="185" t="str">
        <f>Declaration!B40</f>
        <v>Copper</v>
      </c>
      <c r="B40" s="169"/>
      <c r="C40" s="170" t="str">
        <f t="shared" ref="C40:C49" ca="1" si="18">IF(H40=1,J40,I40)</f>
        <v>Complete</v>
      </c>
      <c r="D40" s="231" t="str">
        <f>IF(H40=0,"","Click here to provide smelter information for "&amp;A40)</f>
        <v/>
      </c>
      <c r="E40" s="71"/>
      <c r="F40" s="171">
        <f>IF(OR(A40="",B17="No",B17="Unknown",B17="Not declaring"),0,1)</f>
        <v>1</v>
      </c>
      <c r="G40" s="172">
        <f>IF(K40&lt;1,1,0)</f>
        <v>0</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1</v>
      </c>
    </row>
    <row r="41" spans="1:11" ht="25.5" customHeight="1">
      <c r="A41" s="185" t="str">
        <f>Declaration!B41</f>
        <v>Nickel</v>
      </c>
      <c r="B41" s="185"/>
      <c r="C41" s="170" t="str">
        <f t="shared" ca="1" si="18"/>
        <v>Complete</v>
      </c>
      <c r="D41" s="231" t="str">
        <f t="shared" ref="D41:D49" si="19">IF(H41=0,"","Click here to provide smelter information for "&amp;A41)</f>
        <v/>
      </c>
      <c r="E41" s="71"/>
      <c r="F41" s="171">
        <f t="shared" ref="F41:F49" si="20">IF(OR(A41="",B18="No",B18="Unknown",B18="Not declaring"),0,1)</f>
        <v>1</v>
      </c>
      <c r="G41" s="172">
        <f t="shared" ref="G41:G49" si="21">IF(K41&lt;1,1,0)</f>
        <v>0</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1</v>
      </c>
    </row>
    <row r="42" spans="1:11" ht="25.5" customHeight="1">
      <c r="A42" s="185" t="str">
        <f>Declaration!B42</f>
        <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SUM(H4:H26)+SUM(H40:H49)</f>
        <v>0</v>
      </c>
    </row>
  </sheetData>
  <sheetProtection algorithmName="SHA-512" hashValue="cdEd9+btWcTzOJX+pv4E9qVxWdFZa1Ipd/LcBdyxrYXoaJDRsOUcuSFZten3w8RI4UKeX8bDk/MhqceqvI+8aQ==" saltValue="WJ5aqy4aQsbtmvDbLxxdu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hyperlink ref="D10" location="Declaration!D19" display="Declaration!D19"/>
    <hyperlink ref="D13" location="Declaration!B21" display="Declaration!B21"/>
    <hyperlink ref="B2" location="'Smelter List'!A1" display="'Smelter List'!A1"/>
    <hyperlink ref="D12" location="Declaration!D22" display="Declaration!D22"/>
    <hyperlink ref="D4" location="Declaration!D8" display="Declaration!D8"/>
    <hyperlink ref="C2" location="'Product List'!A1" display="'Product List'!A1"/>
    <hyperlink ref="A2" location="Declaration!A1" display="Click here to return to Declaration tab"/>
    <hyperlink ref="D9" location="Declaration!D18" display="Declaration!D18"/>
    <hyperlink ref="D5" location="Declaration!D9" display="Declaration!D9"/>
    <hyperlink ref="D17" location="Declaration!D30" display="Declaration!D30"/>
    <hyperlink ref="D38" location="'Product List'!A1" display="'Product List'!A1"/>
    <hyperlink ref="D14" location="Declaration!D24" display="Declaration!D24"/>
    <hyperlink ref="D7:D8" location="Declaration!B15" display="Declaration!B15"/>
    <hyperlink ref="D6" location="Declaration!B15" display="Declaration!B15"/>
    <hyperlink ref="D18:D26" location="Declaration!B38" display="Declaration!B38"/>
    <hyperlink ref="D28" location="Declaration!D42" display="Declaration!D42"/>
    <hyperlink ref="D29:D37" location="Declaration!B38" display="Declaration!B38"/>
    <hyperlink ref="D18" location="Declaration!D31" display="Declaration!D31"/>
    <hyperlink ref="D19" location="Declaration!D32" display="Declaration!D32"/>
    <hyperlink ref="D20" location="Declaration!D33" display="Declaration!D33"/>
    <hyperlink ref="D21" location="Declaration!D34" display="Declaration!D34"/>
    <hyperlink ref="D22" location="Declaration!D35" display="Declaration!D35"/>
    <hyperlink ref="D23" location="Declaration!D36" display="Declaration!D36"/>
    <hyperlink ref="D24" location="Declaration!D37" display="Declaration!D37"/>
    <hyperlink ref="D25" location="Declaration!D38" display="Declaration!D38"/>
    <hyperlink ref="D26" location="Declaration!D39" display="Declaration!D39"/>
    <hyperlink ref="D29" location="Declaration!D43" display="Declaration!D43"/>
    <hyperlink ref="D30" location="Declaration!D44" display="Declaration!D44"/>
    <hyperlink ref="D31" location="Declaration!D45" display="Declaration!D45"/>
    <hyperlink ref="D32" location="Declaration!D46" display="Declaration!D46"/>
    <hyperlink ref="D33" location="Declaration!D47" display="Declaration!D47"/>
    <hyperlink ref="D34" location="Declaration!D48" display="Declaration!D48"/>
    <hyperlink ref="D35" location="Declaration!D49" display="Declaration!D49"/>
    <hyperlink ref="D37" location="Declaration!D51" display="Declaration!D51"/>
    <hyperlink ref="D36" location="Declaration!D50" display="Declaration!D50"/>
    <hyperlink ref="D40" location="'Smelter List'!A1" display="'Smelter List'!A1"/>
    <hyperlink ref="D41:D49" location="'Smelter List'!A1" display="'Smelter List'!A1"/>
    <hyperlink ref="D7" location="Declaration!D12" display="Declaration!D12"/>
    <hyperlink ref="D8" location="Declaration!D17" display="Declaration!D17"/>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2504"/>
  <sheetViews>
    <sheetView showGridLines="0" showZeros="0" topLeftCell="A2" zoomScaleNormal="100" workbookViewId="0">
      <pane ySplit="3" topLeftCell="A14" activePane="bottomLeft" state="frozen"/>
      <selection activeCell="B24" sqref="B24:J24"/>
      <selection pane="bottomLeft" activeCell="C20" sqref="C20"/>
    </sheetView>
  </sheetViews>
  <sheetFormatPr baseColWidth="10" defaultColWidth="10.7109375" defaultRowHeight="12.75"/>
  <cols>
    <col min="1" max="1" width="18.7109375" style="9" customWidth="1"/>
    <col min="2" max="2" width="37.7109375" style="9" customWidth="1"/>
    <col min="3" max="3" width="25.28515625" style="9" customWidth="1"/>
    <col min="4" max="5" width="16.7109375" style="9" customWidth="1"/>
    <col min="6" max="6" width="30.71093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3" width="39.28515625" style="9" customWidth="1"/>
    <col min="14" max="15" width="21.7109375" style="9" hidden="1" customWidth="1"/>
    <col min="16" max="16" width="10.7109375" style="9" hidden="1" customWidth="1"/>
    <col min="17" max="19" width="9.7109375" style="9" hidden="1" customWidth="1"/>
    <col min="20" max="22" width="5.140625" style="9" hidden="1" customWidth="1"/>
    <col min="23" max="23" width="10.7109375" style="9" hidden="1" customWidth="1"/>
    <col min="24" max="27" width="10.7109375" style="9" customWidth="1"/>
    <col min="28" max="16384" width="10.7109375" style="9"/>
  </cols>
  <sheetData>
    <row r="1" spans="1:19" s="71" customFormat="1">
      <c r="A1" s="69"/>
      <c r="B1" s="69"/>
      <c r="C1" s="69"/>
      <c r="D1" s="69"/>
      <c r="E1" s="69"/>
      <c r="F1" s="69"/>
      <c r="G1" s="69"/>
      <c r="H1" s="69"/>
      <c r="I1" s="69"/>
      <c r="J1" s="69"/>
      <c r="K1" s="69"/>
      <c r="L1" s="69"/>
      <c r="M1" s="69"/>
      <c r="N1" s="70"/>
      <c r="O1" s="70"/>
      <c r="P1" s="71" t="s">
        <v>695</v>
      </c>
    </row>
    <row r="2" spans="1:19" s="71" customFormat="1" ht="22.5">
      <c r="A2" s="72"/>
      <c r="B2" s="319" t="str">
        <f ca="1">OFFSET(L!$C$1,MATCH("Mine List"&amp;ADDRESS(ROW(),COLUMN(),4),L!$A:$A,0)-1,SL,,)</f>
        <v>TO BEGIN:</v>
      </c>
      <c r="C2" s="319"/>
      <c r="D2" s="319"/>
      <c r="E2" s="73"/>
      <c r="F2" s="73"/>
      <c r="G2" s="74"/>
      <c r="H2" s="314"/>
      <c r="I2" s="315"/>
      <c r="J2" s="315"/>
      <c r="K2" s="315"/>
      <c r="L2" s="315"/>
      <c r="M2" s="315"/>
      <c r="N2" s="77"/>
      <c r="O2" s="77"/>
    </row>
    <row r="3" spans="1:19" s="71" customFormat="1" ht="94.15" customHeight="1">
      <c r="A3" s="78"/>
      <c r="B3" s="31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6"/>
      <c r="D3" s="316"/>
      <c r="E3" s="317" t="str">
        <f ca="1">OFFSET(L!$C$1,MATCH("General"&amp;"Cpy",L!$A:$A,0)-1,SL,,)</f>
        <v>© 2023 Responsible Minerals Initiative. All rights reserved.</v>
      </c>
      <c r="F3" s="317"/>
      <c r="G3" s="318"/>
      <c r="H3" s="79"/>
      <c r="I3" s="80"/>
      <c r="K3" s="81"/>
      <c r="L3" s="81"/>
      <c r="M3" s="83" t="s">
        <v>12690</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696</v>
      </c>
      <c r="O4" s="84" t="s">
        <v>697</v>
      </c>
      <c r="P4" s="86"/>
      <c r="R4" s="87" t="s">
        <v>1267</v>
      </c>
      <c r="S4" s="87" t="s">
        <v>1266</v>
      </c>
    </row>
    <row r="5" spans="1:19" s="95" customFormat="1" ht="19.899999999999999"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19.899999999999999"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19.899999999999999"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19.899999999999999"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19.899999999999999"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19.899999999999999"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19.899999999999999"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19.899999999999999"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19.899999999999999"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19.899999999999999"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19.899999999999999"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19.899999999999999"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19.899999999999999"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19.899999999999999"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19.899999999999999"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19.899999999999999"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19.899999999999999"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19.899999999999999"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19.899999999999999"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19.899999999999999"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19.899999999999999"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19.899999999999999"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19.899999999999999"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19.899999999999999"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19.899999999999999"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19.899999999999999"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19.899999999999999"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19.899999999999999"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19.899999999999999"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19.899999999999999"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19.899999999999999"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19.899999999999999"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19.899999999999999"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19.899999999999999"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19.899999999999999"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19.899999999999999"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19.899999999999999"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19.899999999999999"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19.899999999999999"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19.899999999999999"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19.899999999999999"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19.899999999999999"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19.899999999999999"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19.899999999999999"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19.899999999999999"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19.899999999999999"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19.899999999999999"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19.899999999999999"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19.899999999999999"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19.899999999999999"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19.899999999999999"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19.899999999999999"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19.899999999999999"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19.899999999999999"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19.899999999999999"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19.899999999999999"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19.899999999999999"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19.899999999999999"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19.899999999999999"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19.899999999999999"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19.899999999999999"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19.899999999999999"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19.899999999999999"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19.899999999999999"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19.899999999999999"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19.899999999999999"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19.899999999999999"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19.899999999999999"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19.899999999999999"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19.899999999999999"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19.899999999999999"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19.899999999999999"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19.899999999999999"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19.899999999999999"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19.899999999999999"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19.899999999999999"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19.899999999999999"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19.899999999999999"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19.899999999999999"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19.899999999999999"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19.899999999999999"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19.899999999999999"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19.899999999999999"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19.899999999999999"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19.899999999999999"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19.899999999999999"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19.899999999999999"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19.899999999999999"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19.899999999999999"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19.899999999999999"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19.899999999999999"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19.899999999999999"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19.899999999999999"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19.899999999999999"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19.899999999999999"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19.899999999999999"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19.899999999999999"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19.899999999999999"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19.899999999999999"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19.899999999999999"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19.899999999999999"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19.899999999999999"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19.899999999999999"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19.899999999999999"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19.899999999999999"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19.899999999999999"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19.899999999999999"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19.899999999999999"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19.899999999999999"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19.899999999999999"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19.899999999999999"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19.899999999999999"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19.899999999999999"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19.899999999999999"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19.899999999999999"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19.899999999999999"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19.899999999999999"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19.899999999999999"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19.899999999999999"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19.899999999999999"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19.899999999999999"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19.899999999999999"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19.899999999999999"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19.899999999999999"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19.899999999999999"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19.899999999999999"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19.899999999999999"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19.899999999999999"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19.899999999999999"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19.899999999999999"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19.899999999999999"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19.899999999999999"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19.899999999999999"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19.899999999999999"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19.899999999999999"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19.899999999999999"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19.899999999999999"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19.899999999999999"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19.899999999999999"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19.899999999999999"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19.899999999999999"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19.899999999999999"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19.899999999999999"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19.899999999999999"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19.899999999999999"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19.899999999999999"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19.899999999999999"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19.899999999999999"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19.899999999999999"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19.899999999999999"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19.899999999999999"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19.899999999999999"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19.899999999999999"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19.899999999999999"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19.899999999999999"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19.899999999999999"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19.899999999999999"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19.899999999999999"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19.899999999999999"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19.899999999999999"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19.899999999999999"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19.899999999999999"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19.899999999999999"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19.899999999999999"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19.899999999999999"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19.899999999999999"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19.899999999999999"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19.899999999999999"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19.899999999999999"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19.899999999999999"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19.899999999999999"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19.899999999999999"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19.899999999999999"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19.899999999999999"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19.899999999999999"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19.899999999999999"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19.899999999999999"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19.899999999999999"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19.899999999999999"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19.899999999999999"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19.899999999999999"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19.899999999999999"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19.899999999999999"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19.899999999999999"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19.899999999999999"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19.899999999999999"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19.899999999999999"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19.899999999999999"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19.899999999999999"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19.899999999999999"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19.899999999999999"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19.899999999999999"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19.899999999999999"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19.899999999999999"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19.899999999999999"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19.899999999999999"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19.899999999999999"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19.899999999999999"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19.899999999999999"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19.899999999999999"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19.899999999999999"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19.899999999999999"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19.899999999999999"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19.899999999999999"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19.899999999999999"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19.899999999999999"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19.899999999999999"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19.899999999999999"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19.899999999999999"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19.899999999999999"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19.899999999999999"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19.899999999999999"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19.899999999999999"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19.899999999999999"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19.899999999999999"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19.899999999999999"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19.899999999999999"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19.899999999999999"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19.899999999999999"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19.899999999999999"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19.899999999999999"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19.899999999999999"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19.899999999999999"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19.899999999999999"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19.899999999999999"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19.899999999999999"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19.899999999999999"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19.899999999999999"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19.899999999999999"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19.899999999999999"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19.899999999999999"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19.899999999999999"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19.899999999999999"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19.899999999999999"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19.899999999999999"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19.899999999999999"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19.899999999999999"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19.899999999999999"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19.899999999999999"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19.899999999999999"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19.899999999999999"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19.899999999999999"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19.899999999999999"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19.899999999999999"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19.899999999999999"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19.899999999999999"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19.899999999999999"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19.899999999999999"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19.899999999999999"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19.899999999999999"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19.899999999999999"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19.899999999999999"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19.899999999999999"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19.899999999999999"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19.899999999999999"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19.899999999999999"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19.899999999999999"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19.899999999999999"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19.899999999999999"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19.899999999999999"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19.899999999999999"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19.899999999999999"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19.899999999999999"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19.899999999999999"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19.899999999999999"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19.899999999999999"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19.899999999999999"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19.899999999999999"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19.899999999999999"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19.899999999999999"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19.899999999999999"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19.899999999999999"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19.899999999999999"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19.899999999999999"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19.899999999999999"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19.899999999999999"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19.899999999999999"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19.899999999999999"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19.899999999999999"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19.899999999999999"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19.899999999999999"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19.899999999999999"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19.899999999999999"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19.899999999999999"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19.899999999999999"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19.899999999999999"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19.899999999999999"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19.899999999999999"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19.899999999999999"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19.899999999999999"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19.899999999999999"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19.899999999999999"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19.899999999999999"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19.899999999999999"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19.899999999999999"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19.899999999999999"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19.899999999999999"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19.899999999999999"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19.899999999999999"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19.899999999999999"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19.899999999999999"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19.899999999999999"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19.899999999999999"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19.899999999999999"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19.899999999999999"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19.899999999999999"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19.899999999999999"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19.899999999999999"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19.899999999999999"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19.899999999999999"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19.899999999999999"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19.899999999999999"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19.899999999999999"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19.899999999999999"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19.899999999999999"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19.899999999999999"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19.899999999999999"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19.899999999999999"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19.899999999999999"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19.899999999999999"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19.899999999999999"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19.899999999999999"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19.899999999999999"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19.899999999999999"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19.899999999999999"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19.899999999999999"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19.899999999999999"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19.899999999999999"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19.899999999999999"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19.899999999999999"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19.899999999999999"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19.899999999999999"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19.899999999999999"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19.899999999999999"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19.899999999999999"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19.899999999999999"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19.899999999999999"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19.899999999999999"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19.899999999999999"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19.899999999999999"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19.899999999999999"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19.899999999999999"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19.899999999999999"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19.899999999999999"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19.899999999999999"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19.899999999999999"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19.899999999999999"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19.899999999999999"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19.899999999999999"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19.899999999999999"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19.899999999999999"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19.899999999999999"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19.899999999999999"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19.899999999999999"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19.899999999999999"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19.899999999999999"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19.899999999999999"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19.899999999999999"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19.899999999999999"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19.899999999999999"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19.899999999999999"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19.899999999999999"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19.899999999999999"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19.899999999999999"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19.899999999999999"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19.899999999999999"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19.899999999999999"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19.899999999999999"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19.899999999999999"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19.899999999999999"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19.899999999999999"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19.899999999999999"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19.899999999999999"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19.899999999999999"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19.899999999999999"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19.899999999999999"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19.899999999999999"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19.899999999999999"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19.899999999999999"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19.899999999999999"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19.899999999999999"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19.899999999999999"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19.899999999999999"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19.899999999999999"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19.899999999999999"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19.899999999999999"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19.899999999999999"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19.899999999999999"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19.899999999999999"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19.899999999999999"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19.899999999999999"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19.899999999999999"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19.899999999999999"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19.899999999999999"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19.899999999999999"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19.899999999999999"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19.899999999999999"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19.899999999999999"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19.899999999999999"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19.899999999999999"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19.899999999999999"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19.899999999999999"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19.899999999999999"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19.899999999999999"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19.899999999999999"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19.899999999999999"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19.899999999999999"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19.899999999999999"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19.899999999999999"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19.899999999999999"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19.899999999999999"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19.899999999999999"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19.899999999999999"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19.899999999999999"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19.899999999999999"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19.899999999999999"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19.899999999999999"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19.899999999999999"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19.899999999999999"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19.899999999999999"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19.899999999999999"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19.899999999999999"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19.899999999999999"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19.899999999999999"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19.899999999999999"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19.899999999999999"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19.899999999999999"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19.899999999999999"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19.899999999999999"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19.899999999999999"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19.899999999999999"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19.899999999999999"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19.899999999999999"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19.899999999999999"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19.899999999999999"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19.899999999999999"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19.899999999999999"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19.899999999999999"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19.899999999999999"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19.899999999999999"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19.899999999999999"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19.899999999999999"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19.899999999999999"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19.899999999999999"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19.899999999999999"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19.899999999999999"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19.899999999999999"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19.899999999999999"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19.899999999999999"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19.899999999999999"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19.899999999999999"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19.899999999999999"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19.899999999999999"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19.899999999999999"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19.899999999999999"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19.899999999999999"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19.899999999999999"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19.899999999999999"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19.899999999999999"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19.899999999999999"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19.899999999999999"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19.899999999999999"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19.899999999999999"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19.899999999999999"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19.899999999999999"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19.899999999999999"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19.899999999999999"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19.899999999999999"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19.899999999999999"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19.899999999999999"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19.899999999999999"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19.899999999999999"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19.899999999999999"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19.899999999999999"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19.899999999999999"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19.899999999999999"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19.899999999999999"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19.899999999999999"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19.899999999999999"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19.899999999999999"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19.899999999999999"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19.899999999999999"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19.899999999999999"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19.899999999999999"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19.899999999999999"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19.899999999999999"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19.899999999999999"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19.899999999999999"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19.899999999999999"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19.899999999999999"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19.899999999999999"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19.899999999999999"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19.899999999999999"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19.899999999999999"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19.899999999999999"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19.899999999999999"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19.899999999999999"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19.899999999999999"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19.899999999999999"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19.899999999999999"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19.899999999999999"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19.899999999999999"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19.899999999999999"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19.899999999999999"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19.899999999999999"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19.899999999999999"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19.899999999999999"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19.899999999999999"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19.899999999999999"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19.899999999999999"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19.899999999999999"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19.899999999999999"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19.899999999999999"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19.899999999999999"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19.899999999999999"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19.899999999999999"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19.899999999999999"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19.899999999999999"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19.899999999999999"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19.899999999999999"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19.899999999999999"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19.899999999999999"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19.899999999999999"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19.899999999999999"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19.899999999999999"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19.899999999999999"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19.899999999999999"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19.899999999999999"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19.899999999999999"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19.899999999999999"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19.899999999999999"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19.899999999999999"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19.899999999999999"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19.899999999999999"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19.899999999999999"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19.899999999999999"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19.899999999999999"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19.899999999999999"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19.899999999999999"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19.899999999999999"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19.899999999999999"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19.899999999999999"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19.899999999999999"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19.899999999999999"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19.899999999999999"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19.899999999999999"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19.899999999999999"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19.899999999999999"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19.899999999999999"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19.899999999999999"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19.899999999999999"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19.899999999999999"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19.899999999999999"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19.899999999999999"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19.899999999999999"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19.899999999999999"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19.899999999999999"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19.899999999999999"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19.899999999999999"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19.899999999999999"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19.899999999999999"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19.899999999999999"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19.899999999999999"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19.899999999999999"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19.899999999999999"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19.899999999999999"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19.899999999999999"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19.899999999999999"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19.899999999999999"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19.899999999999999"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19.899999999999999"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19.899999999999999"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19.899999999999999"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19.899999999999999"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19.899999999999999"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19.899999999999999"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19.899999999999999"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19.899999999999999"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19.899999999999999"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19.899999999999999"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19.899999999999999"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19.899999999999999"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19.899999999999999"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19.899999999999999"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19.899999999999999"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19.899999999999999"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19.899999999999999"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19.899999999999999"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19.899999999999999"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19.899999999999999"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19.899999999999999"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19.899999999999999"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19.899999999999999"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19.899999999999999"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19.899999999999999"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19.899999999999999"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19.899999999999999"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19.899999999999999"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19.899999999999999"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19.899999999999999"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19.899999999999999"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19.899999999999999"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19.899999999999999"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19.899999999999999"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19.899999999999999"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19.899999999999999"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19.899999999999999"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19.899999999999999"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19.899999999999999"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19.899999999999999"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19.899999999999999"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19.899999999999999"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19.899999999999999"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19.899999999999999"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19.899999999999999"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19.899999999999999"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19.899999999999999"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19.899999999999999"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19.899999999999999"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19.899999999999999"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19.899999999999999"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19.899999999999999"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19.899999999999999"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19.899999999999999"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19.899999999999999"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19.899999999999999"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19.899999999999999"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19.899999999999999"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19.899999999999999"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19.899999999999999"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19.899999999999999"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19.899999999999999"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19.899999999999999"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19.899999999999999"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19.899999999999999"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19.899999999999999"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19.899999999999999"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19.899999999999999"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19.899999999999999"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19.899999999999999"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19.899999999999999"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19.899999999999999"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19.899999999999999"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19.899999999999999"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19.899999999999999"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19.899999999999999"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19.899999999999999"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19.899999999999999"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19.899999999999999"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19.899999999999999"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19.899999999999999"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19.899999999999999"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19.899999999999999"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19.899999999999999"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19.899999999999999"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19.899999999999999"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19.899999999999999"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19.899999999999999"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19.899999999999999"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19.899999999999999"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19.899999999999999"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19.899999999999999"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19.899999999999999"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19.899999999999999"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19.899999999999999"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19.899999999999999"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19.899999999999999"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19.899999999999999"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19.899999999999999"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19.899999999999999"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19.899999999999999"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19.899999999999999"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19.899999999999999"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19.899999999999999"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19.899999999999999"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19.899999999999999"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19.899999999999999"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19.899999999999999"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19.899999999999999"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19.899999999999999"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19.899999999999999"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19.899999999999999"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19.899999999999999"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19.899999999999999"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19.899999999999999"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19.899999999999999"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19.899999999999999"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19.899999999999999"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19.899999999999999"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19.899999999999999"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19.899999999999999"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19.899999999999999"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19.899999999999999"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19.899999999999999"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19.899999999999999"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19.899999999999999"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19.899999999999999"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19.899999999999999"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19.899999999999999"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19.899999999999999"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19.899999999999999"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19.899999999999999"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19.899999999999999"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19.899999999999999"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19.899999999999999"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19.899999999999999"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19.899999999999999"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19.899999999999999"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19.899999999999999"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19.899999999999999"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19.899999999999999"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19.899999999999999"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19.899999999999999"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19.899999999999999"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19.899999999999999"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19.899999999999999"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19.899999999999999"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19.899999999999999"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19.899999999999999"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19.899999999999999"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19.899999999999999"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19.899999999999999"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19.899999999999999"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19.899999999999999"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19.899999999999999"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19.899999999999999"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19.899999999999999"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19.899999999999999"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19.899999999999999"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19.899999999999999"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19.899999999999999"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19.899999999999999"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19.899999999999999"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19.899999999999999"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19.899999999999999"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19.899999999999999"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19.899999999999999"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19.899999999999999"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19.899999999999999"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19.899999999999999"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19.899999999999999"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19.899999999999999"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19.899999999999999"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19.899999999999999"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19.899999999999999"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19.899999999999999"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19.899999999999999"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19.899999999999999"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19.899999999999999"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19.899999999999999"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19.899999999999999"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19.899999999999999"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19.899999999999999"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19.899999999999999"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19.899999999999999"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19.899999999999999"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19.899999999999999"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19.899999999999999"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19.899999999999999"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19.899999999999999"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19.899999999999999"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19.899999999999999"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19.899999999999999"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19.899999999999999"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19.899999999999999"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19.899999999999999"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19.899999999999999"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19.899999999999999"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19.899999999999999"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19.899999999999999"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19.899999999999999"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19.899999999999999"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19.899999999999999"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19.899999999999999"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19.899999999999999"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19.899999999999999"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19.899999999999999"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19.899999999999999"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19.899999999999999"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19.899999999999999"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19.899999999999999"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19.899999999999999"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19.899999999999999"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19.899999999999999"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19.899999999999999"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19.899999999999999"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19.899999999999999"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19.899999999999999"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19.899999999999999"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19.899999999999999"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19.899999999999999"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19.899999999999999"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19.899999999999999"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19.899999999999999"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19.899999999999999"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19.899999999999999"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19.899999999999999"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19.899999999999999"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19.899999999999999"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19.899999999999999"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19.899999999999999"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19.899999999999999"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19.899999999999999"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19.899999999999999"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19.899999999999999"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19.899999999999999"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19.899999999999999"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19.899999999999999"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19.899999999999999"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19.899999999999999"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19.899999999999999"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19.899999999999999"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19.899999999999999"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19.899999999999999"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19.899999999999999"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19.899999999999999"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19.899999999999999"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19.899999999999999"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19.899999999999999"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19.899999999999999"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19.899999999999999"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19.899999999999999"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19.899999999999999"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19.899999999999999"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19.899999999999999"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19.899999999999999"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19.899999999999999"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19.899999999999999"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19.899999999999999"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19.899999999999999"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19.899999999999999"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19.899999999999999"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19.899999999999999"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19.899999999999999"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19.899999999999999"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19.899999999999999"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19.899999999999999"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19.899999999999999"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19.899999999999999"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19.899999999999999"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19.899999999999999"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19.899999999999999"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19.899999999999999"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19.899999999999999"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19.899999999999999"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19.899999999999999"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19.899999999999999"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19.899999999999999"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19.899999999999999"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19.899999999999999"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19.899999999999999"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19.899999999999999"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19.899999999999999"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19.899999999999999"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19.899999999999999"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19.899999999999999"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19.899999999999999"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19.899999999999999"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19.899999999999999"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19.899999999999999"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19.899999999999999"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19.899999999999999"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19.899999999999999"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19.899999999999999"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19.899999999999999"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19.899999999999999"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19.899999999999999"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19.899999999999999"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19.899999999999999"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19.899999999999999"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19.899999999999999"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19.899999999999999"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19.899999999999999"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19.899999999999999"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19.899999999999999"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19.899999999999999"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19.899999999999999"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19.899999999999999"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19.899999999999999"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19.899999999999999"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19.899999999999999"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19.899999999999999"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19.899999999999999"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19.899999999999999"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19.899999999999999"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19.899999999999999"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19.899999999999999"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19.899999999999999"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19.899999999999999"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19.899999999999999"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19.899999999999999"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19.899999999999999"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19.899999999999999"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19.899999999999999"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19.899999999999999"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19.899999999999999"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19.899999999999999"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19.899999999999999"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19.899999999999999"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19.899999999999999"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19.899999999999999"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19.899999999999999"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19.899999999999999"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19.899999999999999"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19.899999999999999"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19.899999999999999"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19.899999999999999"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19.899999999999999"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19.899999999999999"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19.899999999999999"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19.899999999999999"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19.899999999999999"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19.899999999999999"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19.899999999999999"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19.899999999999999"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19.899999999999999"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19.899999999999999"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19.899999999999999"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19.899999999999999"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19.899999999999999"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19.899999999999999"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19.899999999999999"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19.899999999999999"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19.899999999999999"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19.899999999999999"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19.899999999999999"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19.899999999999999"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19.899999999999999"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19.899999999999999"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19.899999999999999"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19.899999999999999"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19.899999999999999"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19.899999999999999"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19.899999999999999"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19.899999999999999"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19.899999999999999"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19.899999999999999"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19.899999999999999"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19.899999999999999"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19.899999999999999"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19.899999999999999"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19.899999999999999"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19.899999999999999"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19.899999999999999"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19.899999999999999"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19.899999999999999"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19.899999999999999"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19.899999999999999"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19.899999999999999"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19.899999999999999"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19.899999999999999"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19.899999999999999"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19.899999999999999"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19.899999999999999"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19.899999999999999"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19.899999999999999"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19.899999999999999"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19.899999999999999"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19.899999999999999"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19.899999999999999"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19.899999999999999"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19.899999999999999"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19.899999999999999"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19.899999999999999"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19.899999999999999"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19.899999999999999"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19.899999999999999"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19.899999999999999"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19.899999999999999"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19.899999999999999"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19.899999999999999"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19.899999999999999"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19.899999999999999"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19.899999999999999"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19.899999999999999"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19.899999999999999"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19.899999999999999"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19.899999999999999"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19.899999999999999"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19.899999999999999"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19.899999999999999"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19.899999999999999"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19.899999999999999"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19.899999999999999"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19.899999999999999"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19.899999999999999"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19.899999999999999"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19.899999999999999"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19.899999999999999"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19.899999999999999"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19.899999999999999"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19.899999999999999"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19.899999999999999"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19.899999999999999"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19.899999999999999"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19.899999999999999"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19.899999999999999"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19.899999999999999"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19.899999999999999"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19.899999999999999"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19.899999999999999"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19.899999999999999"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19.899999999999999"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19.899999999999999"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19.899999999999999"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19.899999999999999"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19.899999999999999"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19.899999999999999"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19.899999999999999"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19.899999999999999"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19.899999999999999"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19.899999999999999"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19.899999999999999"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19.899999999999999"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19.899999999999999"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19.899999999999999"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19.899999999999999"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19.899999999999999"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19.899999999999999"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19.899999999999999"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19.899999999999999"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19.899999999999999"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19.899999999999999"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19.899999999999999"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19.899999999999999"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19.899999999999999"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19.899999999999999"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19.899999999999999"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19.899999999999999"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19.899999999999999"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19.899999999999999"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19.899999999999999"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19.899999999999999"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19.899999999999999"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19.899999999999999"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19.899999999999999"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19.899999999999999"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19.899999999999999"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19.899999999999999"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19.899999999999999"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19.899999999999999"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19.899999999999999"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19.899999999999999"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19.899999999999999"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19.899999999999999"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19.899999999999999"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19.899999999999999"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19.899999999999999"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19.899999999999999"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19.899999999999999"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19.899999999999999"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19.899999999999999"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19.899999999999999"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19.899999999999999"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19.899999999999999"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19.899999999999999"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19.899999999999999"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19.899999999999999"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19.899999999999999"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19.899999999999999"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19.899999999999999"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19.899999999999999"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19.899999999999999"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19.899999999999999"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19.899999999999999"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19.899999999999999"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19.899999999999999"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19.899999999999999"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19.899999999999999"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19.899999999999999"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19.899999999999999"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19.899999999999999"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19.899999999999999"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19.899999999999999"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19.899999999999999"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19.899999999999999"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19.899999999999999"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19.899999999999999"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19.899999999999999"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19.899999999999999"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19.899999999999999"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19.899999999999999"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19.899999999999999"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19.899999999999999"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19.899999999999999"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19.899999999999999"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19.899999999999999"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19.899999999999999"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19.899999999999999"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19.899999999999999"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19.899999999999999"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19.899999999999999"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19.899999999999999"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19.899999999999999"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19.899999999999999"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19.899999999999999"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19.899999999999999"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19.899999999999999"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19.899999999999999"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19.899999999999999"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19.899999999999999"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19.899999999999999"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19.899999999999999"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19.899999999999999"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19.899999999999999"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19.899999999999999"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19.899999999999999"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19.899999999999999"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19.899999999999999"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19.899999999999999"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19.899999999999999"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19.899999999999999"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19.899999999999999"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19.899999999999999"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19.899999999999999"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19.899999999999999"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19.899999999999999"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19.899999999999999"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19.899999999999999"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19.899999999999999"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19.899999999999999"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19.899999999999999"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19.899999999999999"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19.899999999999999"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19.899999999999999"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19.899999999999999"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19.899999999999999"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19.899999999999999"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19.899999999999999"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19.899999999999999"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19.899999999999999"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19.899999999999999"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19.899999999999999"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19.899999999999999"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19.899999999999999"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19.899999999999999"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19.899999999999999"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19.899999999999999"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19.899999999999999"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19.899999999999999"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19.899999999999999"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19.899999999999999"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19.899999999999999"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19.899999999999999"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19.899999999999999"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19.899999999999999"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19.899999999999999"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19.899999999999999"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19.899999999999999"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19.899999999999999"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19.899999999999999"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19.899999999999999"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19.899999999999999"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19.899999999999999"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19.899999999999999"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19.899999999999999"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19.899999999999999"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19.899999999999999"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19.899999999999999"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19.899999999999999"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19.899999999999999"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19.899999999999999"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19.899999999999999"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19.899999999999999"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19.899999999999999"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19.899999999999999"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19.899999999999999"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19.899999999999999"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19.899999999999999"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19.899999999999999"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19.899999999999999"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19.899999999999999"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19.899999999999999"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19.899999999999999"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19.899999999999999"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19.899999999999999"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19.899999999999999"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19.899999999999999"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19.899999999999999"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19.899999999999999"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19.899999999999999"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19.899999999999999"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19.899999999999999"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19.899999999999999"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19.899999999999999"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19.899999999999999"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19.899999999999999"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19.899999999999999"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19.899999999999999"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19.899999999999999"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19.899999999999999"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19.899999999999999"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19.899999999999999"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19.899999999999999"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19.899999999999999"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19.899999999999999"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19.899999999999999"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19.899999999999999"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19.899999999999999"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19.899999999999999"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19.899999999999999"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19.899999999999999"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19.899999999999999"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19.899999999999999"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19.899999999999999"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19.899999999999999"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19.899999999999999"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19.899999999999999"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19.899999999999999"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19.899999999999999"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19.899999999999999"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19.899999999999999"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19.899999999999999"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19.899999999999999"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19.899999999999999"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19.899999999999999"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19.899999999999999"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19.899999999999999"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19.899999999999999"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19.899999999999999"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19.899999999999999"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19.899999999999999"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19.899999999999999"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19.899999999999999"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19.899999999999999"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19.899999999999999"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19.899999999999999"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19.899999999999999"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19.899999999999999"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19.899999999999999"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19.899999999999999"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19.899999999999999"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19.899999999999999"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19.899999999999999"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19.899999999999999"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19.899999999999999"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19.899999999999999"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19.899999999999999"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19.899999999999999"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19.899999999999999"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19.899999999999999"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19.899999999999999"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19.899999999999999"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19.899999999999999"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19.899999999999999"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19.899999999999999"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19.899999999999999"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19.899999999999999"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19.899999999999999"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19.899999999999999"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19.899999999999999"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19.899999999999999"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19.899999999999999"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19.899999999999999"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19.899999999999999"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19.899999999999999"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19.899999999999999"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19.899999999999999"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19.899999999999999"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19.899999999999999"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19.899999999999999"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19.899999999999999"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19.899999999999999"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19.899999999999999"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19.899999999999999"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19.899999999999999"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19.899999999999999"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19.899999999999999"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19.899999999999999"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19.899999999999999"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19.899999999999999"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19.899999999999999"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19.899999999999999"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19.899999999999999"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19.899999999999999"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19.899999999999999"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19.899999999999999"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19.899999999999999"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19.899999999999999"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19.899999999999999"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19.899999999999999"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19.899999999999999"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19.899999999999999"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19.899999999999999"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19.899999999999999"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19.899999999999999"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19.899999999999999"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19.899999999999999"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19.899999999999999"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19.899999999999999"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19.899999999999999"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19.899999999999999"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19.899999999999999"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19.899999999999999"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19.899999999999999"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19.899999999999999"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19.899999999999999"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19.899999999999999"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19.899999999999999"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19.899999999999999"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19.899999999999999"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19.899999999999999"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19.899999999999999"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19.899999999999999"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19.899999999999999"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19.899999999999999"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19.899999999999999"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19.899999999999999"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19.899999999999999"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19.899999999999999"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19.899999999999999"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19.899999999999999"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19.899999999999999"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19.899999999999999"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19.899999999999999"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19.899999999999999"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19.899999999999999"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19.899999999999999"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19.899999999999999"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19.899999999999999"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19.899999999999999"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19.899999999999999"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19.899999999999999"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19.899999999999999"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19.899999999999999"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19.899999999999999"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19.899999999999999"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19.899999999999999"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19.899999999999999"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19.899999999999999"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19.899999999999999"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19.899999999999999"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19.899999999999999"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19.899999999999999"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19.899999999999999"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19.899999999999999"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19.899999999999999"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19.899999999999999"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19.899999999999999"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19.899999999999999"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19.899999999999999"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19.899999999999999"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19.899999999999999"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19.899999999999999"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19.899999999999999"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19.899999999999999"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19.899999999999999"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19.899999999999999"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19.899999999999999"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19.899999999999999"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19.899999999999999"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19.899999999999999"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19.899999999999999"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19.899999999999999"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19.899999999999999"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19.899999999999999"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19.899999999999999"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19.899999999999999"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19.899999999999999"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19.899999999999999"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19.899999999999999"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19.899999999999999"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19.899999999999999"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19.899999999999999"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19.899999999999999"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19.899999999999999"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19.899999999999999"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19.899999999999999"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19.899999999999999"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19.899999999999999"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19.899999999999999"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19.899999999999999"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19.899999999999999"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19.899999999999999"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19.899999999999999"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19.899999999999999"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19.899999999999999"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19.899999999999999"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19.899999999999999"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19.899999999999999"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19.899999999999999"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19.899999999999999"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19.899999999999999"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19.899999999999999"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19.899999999999999"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19.899999999999999"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19.899999999999999"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19.899999999999999"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19.899999999999999"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19.899999999999999"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19.899999999999999"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19.899999999999999"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19.899999999999999"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19.899999999999999"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19.899999999999999"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19.899999999999999"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19.899999999999999"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19.899999999999999"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19.899999999999999"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19.899999999999999"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19.899999999999999"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19.899999999999999"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19.899999999999999"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19.899999999999999"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19.899999999999999"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19.899999999999999"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19.899999999999999"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19.899999999999999"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19.899999999999999"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19.899999999999999"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19.899999999999999"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19.899999999999999"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19.899999999999999"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19.899999999999999"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19.899999999999999"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19.899999999999999"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19.899999999999999"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19.899999999999999"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19.899999999999999"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19.899999999999999"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19.899999999999999"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19.899999999999999"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19.899999999999999"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19.899999999999999"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19.899999999999999"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19.899999999999999"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19.899999999999999"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19.899999999999999"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19.899999999999999"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19.899999999999999"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19.899999999999999"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19.899999999999999"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19.899999999999999"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19.899999999999999"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19.899999999999999"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19.899999999999999"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19.899999999999999"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19.899999999999999"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19.899999999999999"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19.899999999999999"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19.899999999999999"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19.899999999999999"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19.899999999999999"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19.899999999999999"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19.899999999999999"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19.899999999999999"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19.899999999999999"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19.899999999999999"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19.899999999999999"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19.899999999999999"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19.899999999999999"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19.899999999999999"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19.899999999999999"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19.899999999999999"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19.899999999999999"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19.899999999999999"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19.899999999999999"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19.899999999999999"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19.899999999999999"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19.899999999999999"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19.899999999999999"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19.899999999999999"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19.899999999999999"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19.899999999999999"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19.899999999999999"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19.899999999999999"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19.899999999999999"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19.899999999999999"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19.899999999999999"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19.899999999999999"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19.899999999999999"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19.899999999999999"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19.899999999999999"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19.899999999999999"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19.899999999999999"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19.899999999999999"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19.899999999999999"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19.899999999999999"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19.899999999999999"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19.899999999999999"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19.899999999999999"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19.899999999999999"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19.899999999999999"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19.899999999999999"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19.899999999999999"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19.899999999999999"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19.899999999999999"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19.899999999999999"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19.899999999999999"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19.899999999999999"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19.899999999999999"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19.899999999999999"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19.899999999999999"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19.899999999999999"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19.899999999999999"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19.899999999999999"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19.899999999999999"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19.899999999999999"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19.899999999999999"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19.899999999999999"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19.899999999999999"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19.899999999999999"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19.899999999999999"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19.899999999999999"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19.899999999999999"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19.899999999999999"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19.899999999999999"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19.899999999999999"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19.899999999999999"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19.899999999999999"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19.899999999999999"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19.899999999999999"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19.899999999999999"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19.899999999999999"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19.899999999999999"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19.899999999999999"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19.899999999999999"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19.899999999999999"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19.899999999999999"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19.899999999999999"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19.899999999999999"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19.899999999999999"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19.899999999999999"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19.899999999999999"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19.899999999999999"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19.899999999999999"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19.899999999999999"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19.899999999999999"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19.899999999999999"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19.899999999999999"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19.899999999999999"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19.899999999999999"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19.899999999999999"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19.899999999999999"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19.899999999999999"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19.899999999999999"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19.899999999999999"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19.899999999999999"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19.899999999999999"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19.899999999999999"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19.899999999999999"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19.899999999999999"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19.899999999999999"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19.899999999999999"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19.899999999999999"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19.899999999999999"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19.899999999999999"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19.899999999999999"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19.899999999999999"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19.899999999999999"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19.899999999999999"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19.899999999999999"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19.899999999999999"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19.899999999999999"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19.899999999999999"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19.899999999999999"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19.899999999999999"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19.899999999999999"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19.899999999999999"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19.899999999999999"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19.899999999999999"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19.899999999999999"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19.899999999999999"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19.899999999999999"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19.899999999999999"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19.899999999999999"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19.899999999999999"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19.899999999999999"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19.899999999999999"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19.899999999999999"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19.899999999999999"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19.899999999999999"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19.899999999999999"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19.899999999999999"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19.899999999999999"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19.899999999999999"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19.899999999999999"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19.899999999999999"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19.899999999999999"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19.899999999999999"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19.899999999999999"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19.899999999999999"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19.899999999999999"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19.899999999999999"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19.899999999999999"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19.899999999999999"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19.899999999999999"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19.899999999999999"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19.899999999999999"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19.899999999999999"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19.899999999999999"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19.899999999999999"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19.899999999999999"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19.899999999999999"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19.899999999999999"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19.899999999999999"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19.899999999999999"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19.899999999999999"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19.899999999999999"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19.899999999999999"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19.899999999999999"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19.899999999999999"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19.899999999999999"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19.899999999999999"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19.899999999999999"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19.899999999999999"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19.899999999999999"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19.899999999999999"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19.899999999999999"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19.899999999999999"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19.899999999999999"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19.899999999999999"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19.899999999999999"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19.899999999999999"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19.899999999999999"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19.899999999999999"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19.899999999999999"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19.899999999999999"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19.899999999999999"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19.899999999999999"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19.899999999999999"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19.899999999999999"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19.899999999999999"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19.899999999999999"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19.899999999999999"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19.899999999999999"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19.899999999999999"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19.899999999999999"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19.899999999999999"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19.899999999999999"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19.899999999999999"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19.899999999999999"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19.899999999999999"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19.899999999999999"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19.899999999999999"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19.899999999999999"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19.899999999999999"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19.899999999999999"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19.899999999999999"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19.899999999999999"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19.899999999999999"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19.899999999999999"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19.899999999999999"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19.899999999999999"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19.899999999999999"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19.899999999999999"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19.899999999999999"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19.899999999999999"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19.899999999999999"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19.899999999999999"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19.899999999999999"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19.899999999999999"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19.899999999999999"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19.899999999999999"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19.899999999999999"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19.899999999999999"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19.899999999999999"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19.899999999999999"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19.899999999999999"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19.899999999999999"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19.899999999999999"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19.899999999999999"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19.899999999999999"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19.899999999999999"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19.899999999999999"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19.899999999999999"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19.899999999999999"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19.899999999999999"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19.899999999999999"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19.899999999999999"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19.899999999999999"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19.899999999999999"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19.899999999999999"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19.899999999999999"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19.899999999999999"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19.899999999999999"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19.899999999999999"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19.899999999999999"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19.899999999999999"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19.899999999999999"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19.899999999999999"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19.899999999999999"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19.899999999999999"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19.899999999999999"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19.899999999999999"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19.899999999999999"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19.899999999999999"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19.899999999999999"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19.899999999999999"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19.899999999999999"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19.899999999999999"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19.899999999999999"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19.899999999999999"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19.899999999999999"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19.899999999999999"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19.899999999999999"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19.899999999999999"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19.899999999999999"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19.899999999999999"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19.899999999999999"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19.899999999999999"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19.899999999999999"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19.899999999999999"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19.899999999999999"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19.899999999999999"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19.899999999999999"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19.899999999999999"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19.899999999999999"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19.899999999999999"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19.899999999999999"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19.899999999999999"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19.899999999999999"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19.899999999999999"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19.899999999999999"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19.899999999999999"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19.899999999999999"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19.899999999999999"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19.899999999999999"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19.899999999999999"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19.899999999999999"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19.899999999999999"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19.899999999999999"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19.899999999999999"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19.899999999999999"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19.899999999999999"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19.899999999999999"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19.899999999999999"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19.899999999999999"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19.899999999999999"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19.899999999999999"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19.899999999999999"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19.899999999999999"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19.899999999999999"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19.899999999999999"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19.899999999999999"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19.899999999999999"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19.899999999999999"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19.899999999999999"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19.899999999999999"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19.899999999999999"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19.899999999999999"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19.899999999999999"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19.899999999999999"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19.899999999999999"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19.899999999999999"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19.899999999999999"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19.899999999999999"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19.899999999999999"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19.899999999999999"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19.899999999999999"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19.899999999999999"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19.899999999999999"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19.899999999999999"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19.899999999999999"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19.899999999999999"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19.899999999999999"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19.899999999999999"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19.899999999999999"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19.899999999999999"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19.899999999999999"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19.899999999999999"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19.899999999999999"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19.899999999999999"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19.899999999999999"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19.899999999999999"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19.899999999999999"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19.899999999999999"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19.899999999999999"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19.899999999999999"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19.899999999999999"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19.899999999999999"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19.899999999999999"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19.899999999999999"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19.899999999999999"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19.899999999999999"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19.899999999999999"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19.899999999999999"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19.899999999999999"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19.899999999999999"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19.899999999999999"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19.899999999999999"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19.899999999999999"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19.899999999999999"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19.899999999999999"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19.899999999999999"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19.899999999999999"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19.899999999999999"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19.899999999999999"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19.899999999999999"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19.899999999999999"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19.899999999999999"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19.899999999999999"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19.899999999999999"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19.899999999999999"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19.899999999999999"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19.899999999999999"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19.899999999999999"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19.899999999999999"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19.899999999999999"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19.899999999999999"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19.899999999999999"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19.899999999999999"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19.899999999999999"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19.899999999999999"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19.899999999999999"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19.899999999999999"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19.899999999999999"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19.899999999999999"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19.899999999999999"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19.899999999999999"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19.899999999999999"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19.899999999999999"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19.899999999999999"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19.899999999999999"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19.899999999999999"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19.899999999999999"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19.899999999999999"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19.899999999999999"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19.899999999999999"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19.899999999999999"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19.899999999999999"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19.899999999999999"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19.899999999999999"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19.899999999999999"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19.899999999999999"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19.899999999999999"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19.899999999999999"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19.899999999999999"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19.899999999999999"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19.899999999999999"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19.899999999999999"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19.899999999999999"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19.899999999999999"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19.899999999999999"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19.899999999999999"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19.899999999999999"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19.899999999999999"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19.899999999999999"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19.899999999999999"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19.899999999999999"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19.899999999999999"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19.899999999999999"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19.899999999999999"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19.899999999999999"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19.899999999999999"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19.899999999999999"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19.899999999999999"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19.899999999999999"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19.899999999999999"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19.899999999999999"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19.899999999999999"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19.899999999999999"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19.899999999999999"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19.899999999999999"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19.899999999999999"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19.899999999999999"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19.899999999999999"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19.899999999999999"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19.899999999999999"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19.899999999999999"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19.899999999999999"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19.899999999999999"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19.899999999999999"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19.899999999999999"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19.899999999999999"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19.899999999999999"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19.899999999999999"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19.899999999999999"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19.899999999999999"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19.899999999999999"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19.899999999999999"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19.899999999999999"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19.899999999999999"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19.899999999999999"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19.899999999999999"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19.899999999999999"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19.899999999999999"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19.899999999999999"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19.899999999999999"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19.899999999999999"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19.899999999999999"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19.899999999999999"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19.899999999999999"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19.899999999999999"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19.899999999999999"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19.899999999999999"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19.899999999999999"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19.899999999999999"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19.899999999999999"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19.899999999999999"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19.899999999999999"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19.899999999999999"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19.899999999999999"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19.899999999999999"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19.899999999999999"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19.899999999999999"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19.899999999999999"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19.899999999999999"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19.899999999999999"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19.899999999999999"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19.899999999999999"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19.899999999999999"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19.899999999999999"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19.899999999999999"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19.899999999999999"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19.899999999999999"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19.899999999999999"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19.899999999999999"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19.899999999999999"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19.899999999999999"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19.899999999999999"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19.899999999999999"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19.899999999999999"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19.899999999999999"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19.899999999999999"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19.899999999999999"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19.899999999999999"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19.899999999999999"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19.899999999999999"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19.899999999999999"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19.899999999999999"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19.899999999999999"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19.899999999999999"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19.899999999999999"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19.899999999999999"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19.899999999999999"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19.899999999999999"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19.899999999999999"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19.899999999999999"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19.899999999999999"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19.899999999999999"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19.899999999999999"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19.899999999999999"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19.899999999999999"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19.899999999999999"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19.899999999999999"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19.899999999999999"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19.899999999999999"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19.899999999999999"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19.899999999999999"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19.899999999999999"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19.899999999999999"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19.899999999999999"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19.899999999999999"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19.899999999999999"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19.899999999999999"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19.899999999999999"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19.899999999999999"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19.899999999999999"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19.899999999999999"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19.899999999999999"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19.899999999999999"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19.899999999999999"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19.899999999999999"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19.899999999999999"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19.899999999999999"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19.899999999999999"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19.899999999999999"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19.899999999999999"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19.899999999999999"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19.899999999999999"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19.899999999999999"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19.899999999999999"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19.899999999999999"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19.899999999999999"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19.899999999999999"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19.899999999999999"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19.899999999999999"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19.899999999999999"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19.899999999999999"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19.899999999999999"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19.899999999999999"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19.899999999999999"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19.899999999999999"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19.899999999999999"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19.899999999999999"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19.899999999999999"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19.899999999999999"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19.899999999999999"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19.899999999999999"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19.899999999999999"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19.899999999999999"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19.899999999999999"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19.899999999999999"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19.899999999999999"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19.899999999999999"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19.899999999999999"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19.899999999999999"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19.899999999999999"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19.899999999999999"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19.899999999999999"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19.899999999999999"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19.899999999999999"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19.899999999999999"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19.899999999999999"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19.899999999999999"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19.899999999999999"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19.899999999999999"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19.899999999999999"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19.899999999999999"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19.899999999999999"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19.899999999999999"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19.899999999999999"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19.899999999999999"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19.899999999999999"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19.899999999999999"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19.899999999999999"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19.899999999999999"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19.899999999999999"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19.899999999999999"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19.899999999999999"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19.899999999999999"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19.899999999999999"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19.899999999999999"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19.899999999999999"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19.899999999999999"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19.899999999999999"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19.899999999999999"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19.899999999999999"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19.899999999999999"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19.899999999999999"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19.899999999999999"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19.899999999999999"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19.899999999999999"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19.899999999999999"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19.899999999999999"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19.899999999999999"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19.899999999999999"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19.899999999999999"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19.899999999999999"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19.899999999999999"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19.899999999999999"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19.899999999999999"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19.899999999999999"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19.899999999999999"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19.899999999999999"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19.899999999999999"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19.899999999999999"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19.899999999999999"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19.899999999999999"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19.899999999999999"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19.899999999999999"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19.899999999999999"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19.899999999999999"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19.899999999999999"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19.899999999999999"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19.899999999999999"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19.899999999999999"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19.899999999999999"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19.899999999999999"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19.899999999999999"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19.899999999999999"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19.899999999999999"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19.899999999999999"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19.899999999999999"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19.899999999999999"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19.899999999999999"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19.899999999999999"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19.899999999999999"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19.899999999999999"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19.899999999999999"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19.899999999999999"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19.899999999999999"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19.899999999999999"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19.899999999999999"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19.899999999999999"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19.899999999999999"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19.899999999999999"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19.899999999999999"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19.899999999999999"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19.899999999999999"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19.899999999999999"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19.899999999999999"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19.899999999999999"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19.899999999999999"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19.899999999999999"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19.899999999999999"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19.899999999999999"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19.899999999999999"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19.899999999999999"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19.899999999999999"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19.899999999999999"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19.899999999999999"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19.899999999999999"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19.899999999999999"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19.899999999999999"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19.899999999999999"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19.899999999999999"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19.899999999999999"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19.899999999999999"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19.899999999999999"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19.899999999999999"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19.899999999999999"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19.899999999999999"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19.899999999999999"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19.899999999999999"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19.899999999999999"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19.899999999999999"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19.899999999999999"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19.899999999999999"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19.899999999999999"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19.899999999999999"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19.899999999999999"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19.899999999999999"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19.899999999999999"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19.899999999999999"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19.899999999999999"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19.899999999999999"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19.899999999999999"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19.899999999999999"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19.899999999999999"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19.899999999999999"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19.899999999999999"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19.899999999999999"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19.899999999999999"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19.899999999999999"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19.899999999999999"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19.899999999999999"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19.899999999999999"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19.899999999999999"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19.899999999999999"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19.899999999999999"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19.899999999999999"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19.899999999999999"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19.899999999999999"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19.899999999999999"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19.899999999999999"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19.899999999999999"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19.899999999999999"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19.899999999999999"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19.899999999999999"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19.899999999999999"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19.899999999999999"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19.899999999999999"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19.899999999999999"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19.899999999999999"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19.899999999999999"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19.899999999999999"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19.899999999999999"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19.899999999999999"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19.899999999999999"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19.899999999999999"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19.899999999999999"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19.899999999999999"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19.899999999999999"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19.899999999999999"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19.899999999999999"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19.899999999999999"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19.899999999999999"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19.899999999999999"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19.899999999999999"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19.899999999999999"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19.899999999999999"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19.899999999999999"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19.899999999999999"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19.899999999999999"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19.899999999999999"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19.899999999999999"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19.899999999999999"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19.899999999999999"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19.899999999999999"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19.899999999999999"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19.899999999999999"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19.899999999999999"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19.899999999999999"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19.899999999999999"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19.899999999999999"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19.899999999999999"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19.899999999999999"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19.899999999999999"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19.899999999999999"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19.899999999999999"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19.899999999999999"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19.899999999999999"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19.899999999999999"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19.899999999999999"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19.899999999999999"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19.899999999999999"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19.899999999999999"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19.899999999999999"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19.899999999999999"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19.899999999999999"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19.899999999999999"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19.899999999999999"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19.899999999999999"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19.899999999999999"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19.899999999999999"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19.899999999999999"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19.899999999999999"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19.899999999999999"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19.899999999999999"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19.899999999999999"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19.899999999999999"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19.899999999999999"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19.899999999999999"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19.899999999999999"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19.899999999999999"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19.899999999999999"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19.899999999999999"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19.899999999999999"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19.899999999999999"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19.899999999999999"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19.899999999999999"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19.899999999999999"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19.899999999999999"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19.899999999999999"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19.899999999999999"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19.899999999999999"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19.899999999999999"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19.899999999999999"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19.899999999999999"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19.899999999999999"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19.899999999999999"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19.899999999999999"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19.899999999999999"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19.899999999999999"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19.899999999999999"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19.899999999999999"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19.899999999999999"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19.899999999999999"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19.899999999999999"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19.899999999999999"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19.899999999999999"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19.899999999999999"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19.899999999999999"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19.899999999999999"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19.899999999999999"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19.899999999999999"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19.899999999999999"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19.899999999999999"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19.899999999999999"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19.899999999999999"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19.899999999999999"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19.899999999999999"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19.899999999999999"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19.899999999999999"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19.899999999999999"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19.899999999999999"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19.899999999999999"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19.899999999999999"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19.899999999999999"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19.899999999999999"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19.899999999999999"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19.899999999999999"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19.899999999999999"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19.899999999999999"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19.899999999999999"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19.899999999999999"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19.899999999999999"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19.899999999999999"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19.899999999999999"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19.899999999999999"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19.899999999999999"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19.899999999999999"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19.899999999999999"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19.899999999999999"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19.899999999999999"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19.899999999999999"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19.899999999999999"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19.899999999999999"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19.899999999999999"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19.899999999999999"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19.899999999999999"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19.899999999999999"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19.899999999999999"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19.899999999999999"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19.899999999999999"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19.899999999999999"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19.899999999999999"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19.899999999999999"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19.899999999999999"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19.899999999999999"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19.899999999999999"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19.899999999999999"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19.899999999999999"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19.899999999999999"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19.899999999999999"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19.899999999999999"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19.899999999999999"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19.899999999999999"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19.899999999999999"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19.899999999999999"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19.899999999999999"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19.899999999999999"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19.899999999999999"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19.899999999999999"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19.899999999999999"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19.899999999999999"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19.899999999999999"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19.899999999999999"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19.899999999999999"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19.899999999999999"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19.899999999999999"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19.899999999999999"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19.899999999999999"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19.899999999999999"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19.899999999999999"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19.899999999999999"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19.899999999999999"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19.899999999999999"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19.899999999999999"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19.899999999999999"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19.899999999999999"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19.899999999999999"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19.899999999999999"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19.899999999999999"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19.899999999999999"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19.899999999999999"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19.899999999999999"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19.899999999999999"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19.899999999999999"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19.899999999999999"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19.899999999999999"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19.899999999999999"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19.899999999999999"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19.899999999999999"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19.899999999999999"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19.899999999999999"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19.899999999999999"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19.899999999999999"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19.899999999999999"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19.899999999999999"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19.899999999999999"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19.899999999999999"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19.899999999999999"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19.899999999999999"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19.899999999999999"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19.899999999999999"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19.899999999999999"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19.899999999999999"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19.899999999999999"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19.899999999999999"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19.899999999999999"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19.899999999999999"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19.899999999999999"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19.899999999999999"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19.899999999999999"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19.899999999999999"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19.899999999999999"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19.899999999999999"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19.899999999999999"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19.899999999999999"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19.899999999999999"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19.899999999999999"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19.899999999999999"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19.899999999999999"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19.899999999999999"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19.899999999999999"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19.899999999999999"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19.899999999999999"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19.899999999999999"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19.899999999999999"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19.899999999999999"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19.899999999999999"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19.899999999999999"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19.899999999999999"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19.899999999999999"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19.899999999999999"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19.899999999999999"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19.899999999999999"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19.899999999999999"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19.899999999999999"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19.899999999999999"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19.899999999999999"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19.899999999999999"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19.899999999999999"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19.899999999999999"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19.899999999999999"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19.899999999999999"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19.899999999999999"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19.899999999999999"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19.899999999999999"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19.899999999999999"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19.899999999999999"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19.899999999999999"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19.899999999999999"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19.899999999999999"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19.899999999999999"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19.899999999999999"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19.899999999999999"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19.899999999999999"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19.899999999999999"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19.899999999999999"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19.899999999999999"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19.899999999999999"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19.899999999999999"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19.899999999999999"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19.899999999999999"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19.899999999999999"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19.899999999999999"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19.899999999999999"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19.899999999999999"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19.899999999999999"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19.899999999999999"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19.899999999999999"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19.899999999999999"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19.899999999999999"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19.899999999999999"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19.899999999999999"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19.899999999999999"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19.899999999999999"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19.899999999999999"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19.899999999999999"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19.899999999999999"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19.899999999999999"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19.899999999999999"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19.899999999999999"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19.899999999999999"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19.899999999999999"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19.899999999999999"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19.899999999999999"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19.899999999999999"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19.899999999999999"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19.899999999999999"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19.899999999999999"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19.899999999999999"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19.899999999999999"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19.899999999999999"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19.899999999999999"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19.899999999999999"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19.899999999999999"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19.899999999999999"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19.899999999999999"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19.899999999999999"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19.899999999999999"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19.899999999999999"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19.899999999999999"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19.899999999999999"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19.899999999999999"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19.899999999999999"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19.899999999999999"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19.899999999999999"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19.899999999999999"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19.899999999999999"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19.899999999999999"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19.899999999999999"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19.899999999999999"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19.899999999999999"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19.899999999999999"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19.899999999999999"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19.899999999999999"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19.899999999999999"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19.899999999999999"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19.899999999999999"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19.899999999999999"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19.899999999999999"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19.899999999999999"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19.899999999999999"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19.899999999999999"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19.899999999999999"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19.899999999999999"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19.899999999999999"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19.899999999999999"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19.899999999999999"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19.899999999999999"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19.899999999999999"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19.899999999999999"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19.899999999999999"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19.899999999999999"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19.899999999999999"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19.899999999999999"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19.899999999999999"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19.899999999999999"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19.899999999999999"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19.899999999999999"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19.899999999999999"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19.899999999999999"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19.899999999999999"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19.899999999999999"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19.899999999999999"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19.899999999999999"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19.899999999999999"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19.899999999999999"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19.899999999999999"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19.899999999999999"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19.899999999999999"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19.899999999999999"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19.899999999999999"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19.899999999999999"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19.899999999999999"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19.899999999999999"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19.899999999999999"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19.899999999999999"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19.899999999999999"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19.899999999999999"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19.899999999999999"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19.899999999999999"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19.899999999999999"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19.899999999999999"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19.899999999999999"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19.899999999999999"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19.899999999999999"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19.899999999999999"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19.899999999999999"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19.899999999999999"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19.899999999999999"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19.899999999999999"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19.899999999999999"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19.899999999999999"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19.899999999999999"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jcN2s5/G9BWUmLnLavqvtsqOQCNmC/c8mqOrg00S9d/4xcSD7xI9LjkMFiQvV0UZSt+YpIEjHxTAGag1VsSOxw==" saltValue="FI89i+6qAAqJSHlNH9MXWw==" spinCount="100000" sheet="1" formatRows="0" deleteRows="0" autoFilter="0"/>
  <autoFilter ref="A4:W4"/>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formula1>listIndex2</formula1>
    </dataValidation>
    <dataValidation allowBlank="1" showErrorMessage="1" sqref="D5:E2504"/>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10.7109375" defaultRowHeight="12.75"/>
  <cols>
    <col min="1" max="1" width="3.7109375" style="120" customWidth="1"/>
    <col min="2" max="2" width="48.7109375" style="121" customWidth="1"/>
    <col min="3" max="3" width="48.7109375" style="120" customWidth="1"/>
    <col min="4" max="4" width="71.7109375" style="120" customWidth="1"/>
    <col min="5" max="5" width="2" style="120" customWidth="1"/>
    <col min="6" max="6" width="11" style="2" customWidth="1"/>
    <col min="7" max="16384" width="10.7109375" style="115"/>
  </cols>
  <sheetData>
    <row r="1" spans="1:6" ht="34.9" customHeight="1" thickTop="1">
      <c r="A1" s="321" t="str">
        <f ca="1">OFFSET(L!$C$1,MATCH("Product List"&amp;ADDRESS(ROW(),COLUMN(),4),L!$A:$A,0)-1,SL,,)</f>
        <v>Completion required only if reporting level "Product (or List of Products)" selected on the 'Declaration' worksheet.</v>
      </c>
      <c r="B1" s="322"/>
      <c r="C1" s="322"/>
      <c r="D1" s="322"/>
      <c r="E1" s="106"/>
    </row>
    <row r="2" spans="1:6">
      <c r="A2" s="107"/>
      <c r="B2" s="70"/>
      <c r="C2" s="70"/>
      <c r="D2" s="2"/>
      <c r="E2" s="108"/>
    </row>
    <row r="3" spans="1:6">
      <c r="A3" s="107"/>
      <c r="B3" s="70"/>
      <c r="C3" s="70"/>
      <c r="D3" s="70"/>
      <c r="E3" s="108"/>
    </row>
    <row r="4" spans="1:6" ht="15.75" customHeight="1">
      <c r="A4" s="107"/>
      <c r="B4" s="323" t="s">
        <v>705</v>
      </c>
      <c r="C4" s="323"/>
      <c r="D4" s="323"/>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105"/>
      <c r="C6" s="113"/>
      <c r="D6" s="113"/>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15" customHeight="1" thickBot="1">
      <c r="A2006" s="118"/>
      <c r="B2006" s="324" t="str">
        <f ca="1">OFFSET(L!$C$1,MATCH("General"&amp;"Cpy",L!$A:$A,0)-1,SL,,)</f>
        <v>© 2023 Responsible Minerals Initiative. All rights reserved.</v>
      </c>
      <c r="C2006" s="324"/>
      <c r="D2006" s="324"/>
      <c r="E2006" s="119"/>
    </row>
    <row r="2007" spans="1:6" ht="13.5" thickTop="1">
      <c r="D2007" s="122"/>
    </row>
  </sheetData>
  <sheetProtection algorithmName="SHA-512" hashValue="dxd22Ii2l8ubAlQ0B4Snm3/7A7zQOIU93SUopIDOPMGRnzYNHdCrcDBs5635oQsxlutnMq/hR9NxmD3z1Ch+EQ==" saltValue="LPZ2Ou5HoDUSwtT+JAed1A==" spinCount="100000" sheet="1" insertRows="0" deleteRows="0"/>
  <mergeCells count="3">
    <mergeCell ref="A1:D1"/>
    <mergeCell ref="B4:D4"/>
    <mergeCell ref="B2006:D2006"/>
  </mergeCells>
  <phoneticPr fontId="5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Latte, Christian</cp:lastModifiedBy>
  <dcterms:created xsi:type="dcterms:W3CDTF">2022-03-23T02:15:57Z</dcterms:created>
  <dcterms:modified xsi:type="dcterms:W3CDTF">2024-03-12T10:15:51Z</dcterms:modified>
</cp:coreProperties>
</file>